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f058f42716c4943/Desktop/Strive Coaching/Free Workout Plans/"/>
    </mc:Choice>
  </mc:AlternateContent>
  <xr:revisionPtr revIDLastSave="412" documentId="8_{509E28DA-A218-4CEC-9679-72BB9843B4DA}" xr6:coauthVersionLast="47" xr6:coauthVersionMax="47" xr10:uidLastSave="{392F059F-BB61-494B-8FFE-9F47EE44C381}"/>
  <workbookProtection workbookAlgorithmName="SHA-512" workbookHashValue="1Pc3crcX7V/8lDeNgNVRduPySpZjY9y6jA9jAr4+djdwdpgROYj8DIRWXUYb4jFlp+NILiuVkOtmz0CEDLchMw==" workbookSaltValue="L9leMdSFAAhYbCktxs0fsA==" workbookSpinCount="100000" lockStructure="1"/>
  <bookViews>
    <workbookView xWindow="-120" yWindow="-120" windowWidth="29040" windowHeight="15720" activeTab="3" xr2:uid="{00000000-000D-0000-FFFF-FFFF00000000}"/>
  </bookViews>
  <sheets>
    <sheet name="Important Information" sheetId="8" r:id="rId1"/>
    <sheet name="Pre-Workout Warmup (RAMP)" sheetId="2" r:id="rId2"/>
    <sheet name="Post-Workout Stretch+Mobility" sheetId="3" r:id="rId3"/>
    <sheet name="Week1" sheetId="4" r:id="rId4"/>
    <sheet name="Week2" sheetId="5" r:id="rId5"/>
    <sheet name="Week3" sheetId="6" r:id="rId6"/>
    <sheet name="Deload" sheetId="7" r:id="rId7"/>
  </sheets>
  <definedNames>
    <definedName name="_xlnm._FilterDatabase" localSheetId="3" hidden="1">Week1!$A$17:$J$84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7" l="1"/>
  <c r="H58" i="7"/>
  <c r="H59" i="7"/>
  <c r="H60" i="7"/>
  <c r="H67" i="7"/>
  <c r="H66" i="7"/>
  <c r="H65" i="7"/>
  <c r="H64" i="7"/>
  <c r="H63" i="7"/>
  <c r="H62" i="7"/>
  <c r="H61" i="7"/>
  <c r="H71" i="7"/>
  <c r="H38" i="7"/>
  <c r="H39" i="7"/>
  <c r="H40" i="7"/>
  <c r="H41" i="7"/>
  <c r="H49" i="7"/>
  <c r="H48" i="7"/>
  <c r="H47" i="7"/>
  <c r="H46" i="7"/>
  <c r="H45" i="7"/>
  <c r="H44" i="7"/>
  <c r="H43" i="7"/>
  <c r="H42" i="7"/>
  <c r="H54" i="7"/>
  <c r="H19" i="7"/>
  <c r="H20" i="7"/>
  <c r="H21" i="7"/>
  <c r="H22" i="7"/>
  <c r="H30" i="7"/>
  <c r="H29" i="7"/>
  <c r="H28" i="7"/>
  <c r="H27" i="7"/>
  <c r="H26" i="7"/>
  <c r="H25" i="7"/>
  <c r="H24" i="7"/>
  <c r="H23" i="7"/>
  <c r="H35" i="7"/>
  <c r="L19" i="7"/>
  <c r="H57" i="6"/>
  <c r="H58" i="6"/>
  <c r="H59" i="6"/>
  <c r="H60" i="6"/>
  <c r="H67" i="6"/>
  <c r="H66" i="6"/>
  <c r="H65" i="6"/>
  <c r="H64" i="6"/>
  <c r="H63" i="6"/>
  <c r="H62" i="6"/>
  <c r="H61" i="6"/>
  <c r="H71" i="6"/>
  <c r="H38" i="6"/>
  <c r="H39" i="6"/>
  <c r="H40" i="6"/>
  <c r="H41" i="6"/>
  <c r="H49" i="6"/>
  <c r="H48" i="6"/>
  <c r="H47" i="6"/>
  <c r="H46" i="6"/>
  <c r="H45" i="6"/>
  <c r="H44" i="6"/>
  <c r="H43" i="6"/>
  <c r="H42" i="6"/>
  <c r="H54" i="6"/>
  <c r="H19" i="6"/>
  <c r="H20" i="6"/>
  <c r="H21" i="6"/>
  <c r="H22" i="6"/>
  <c r="H30" i="6"/>
  <c r="H29" i="6"/>
  <c r="H28" i="6"/>
  <c r="H27" i="6"/>
  <c r="H26" i="6"/>
  <c r="H25" i="6"/>
  <c r="H24" i="6"/>
  <c r="H23" i="6"/>
  <c r="H35" i="6"/>
  <c r="L19" i="6"/>
  <c r="H57" i="5"/>
  <c r="H58" i="5"/>
  <c r="H59" i="5"/>
  <c r="H60" i="5"/>
  <c r="H67" i="5"/>
  <c r="H66" i="5"/>
  <c r="H65" i="5"/>
  <c r="H64" i="5"/>
  <c r="H63" i="5"/>
  <c r="H62" i="5"/>
  <c r="H61" i="5"/>
  <c r="H71" i="5"/>
  <c r="H38" i="5"/>
  <c r="H39" i="5"/>
  <c r="H40" i="5"/>
  <c r="H41" i="5"/>
  <c r="H49" i="5"/>
  <c r="H48" i="5"/>
  <c r="H47" i="5"/>
  <c r="H46" i="5"/>
  <c r="H45" i="5"/>
  <c r="H44" i="5"/>
  <c r="H43" i="5"/>
  <c r="H42" i="5"/>
  <c r="H54" i="5"/>
  <c r="H19" i="5"/>
  <c r="H20" i="5"/>
  <c r="H21" i="5"/>
  <c r="H22" i="5"/>
  <c r="H30" i="5"/>
  <c r="H29" i="5"/>
  <c r="H28" i="5"/>
  <c r="H27" i="5"/>
  <c r="H26" i="5"/>
  <c r="H25" i="5"/>
  <c r="H24" i="5"/>
  <c r="H23" i="5"/>
  <c r="H35" i="5"/>
  <c r="L19" i="5"/>
  <c r="H19" i="4"/>
  <c r="H20" i="4"/>
  <c r="H21" i="4"/>
  <c r="H22" i="4"/>
  <c r="H30" i="4"/>
  <c r="H29" i="4"/>
  <c r="H28" i="4"/>
  <c r="H27" i="4"/>
  <c r="H26" i="4"/>
  <c r="H25" i="4"/>
  <c r="H24" i="4"/>
  <c r="H23" i="4"/>
  <c r="H35" i="4"/>
  <c r="H57" i="4"/>
  <c r="H58" i="4"/>
  <c r="H59" i="4"/>
  <c r="H60" i="4"/>
  <c r="H67" i="4"/>
  <c r="H66" i="4"/>
  <c r="H65" i="4"/>
  <c r="H64" i="4"/>
  <c r="H63" i="4"/>
  <c r="H62" i="4"/>
  <c r="H61" i="4"/>
  <c r="H71" i="4"/>
  <c r="H38" i="4"/>
  <c r="H39" i="4"/>
  <c r="H40" i="4"/>
  <c r="H41" i="4"/>
  <c r="H49" i="4"/>
  <c r="H48" i="4"/>
  <c r="H47" i="4"/>
  <c r="H46" i="4"/>
  <c r="H45" i="4"/>
  <c r="H44" i="4"/>
  <c r="H43" i="4"/>
  <c r="H42" i="4"/>
  <c r="H54" i="4"/>
  <c r="L19" i="4"/>
</calcChain>
</file>

<file path=xl/sharedStrings.xml><?xml version="1.0" encoding="utf-8"?>
<sst xmlns="http://schemas.openxmlformats.org/spreadsheetml/2006/main" count="527" uniqueCount="165">
  <si>
    <t xml:space="preserve">Can we </t>
  </si>
  <si>
    <t xml:space="preserve">Exercise </t>
  </si>
  <si>
    <t>Sets/Time/Reps</t>
  </si>
  <si>
    <t>Row</t>
  </si>
  <si>
    <t xml:space="preserve">Exercise
</t>
  </si>
  <si>
    <t>Banded Pull Aparts</t>
  </si>
  <si>
    <t>Push Ups</t>
  </si>
  <si>
    <t>Banded Passthrough/Dislocates</t>
  </si>
  <si>
    <t>Shoulder CARs</t>
  </si>
  <si>
    <t>Banded Pec Stretch</t>
  </si>
  <si>
    <t>Overhead Lat Stretch</t>
  </si>
  <si>
    <t>Exercise</t>
  </si>
  <si>
    <t>Half Kneel Hip Flexor Stretch</t>
  </si>
  <si>
    <t>1 x 30 secs each side</t>
  </si>
  <si>
    <t>Lying T-Spine Rotations</t>
  </si>
  <si>
    <t>90/90 Hip Stretch</t>
  </si>
  <si>
    <t>Half Kneeling Hip Flexor Stretch</t>
  </si>
  <si>
    <t>Seated Hamstring Stretch</t>
  </si>
  <si>
    <t>Doorway Pec Stretch</t>
  </si>
  <si>
    <t>Light Dead Hang From Bar</t>
  </si>
  <si>
    <t>1 minute</t>
  </si>
  <si>
    <t>Sets</t>
  </si>
  <si>
    <t>Target Reps</t>
  </si>
  <si>
    <t>Load (KG) or Time</t>
  </si>
  <si>
    <t>RPE</t>
  </si>
  <si>
    <t>Rest Between Sets</t>
  </si>
  <si>
    <t>Volume (KG)</t>
  </si>
  <si>
    <t>TOTAL</t>
  </si>
  <si>
    <t xml:space="preserve">TOTAL
</t>
  </si>
  <si>
    <t>10 x 4 secs IN/8 secs OUT</t>
  </si>
  <si>
    <t>1 x 45 secs each side</t>
  </si>
  <si>
    <t>Light</t>
  </si>
  <si>
    <t>KEY</t>
  </si>
  <si>
    <t>BW</t>
  </si>
  <si>
    <t>Bodyweight</t>
  </si>
  <si>
    <t>DB</t>
  </si>
  <si>
    <t>Dumbbell</t>
  </si>
  <si>
    <t>BB</t>
  </si>
  <si>
    <t>Barbell</t>
  </si>
  <si>
    <t>EL</t>
  </si>
  <si>
    <t>ES</t>
  </si>
  <si>
    <t>Each Leg</t>
  </si>
  <si>
    <t>Each Side</t>
  </si>
  <si>
    <t>At Rest</t>
  </si>
  <si>
    <t>Very Light</t>
  </si>
  <si>
    <t>2-3</t>
  </si>
  <si>
    <t>4-5</t>
  </si>
  <si>
    <t>6-7</t>
  </si>
  <si>
    <t>8-9</t>
  </si>
  <si>
    <t>10</t>
  </si>
  <si>
    <t>Max Effort</t>
  </si>
  <si>
    <t>Moderate</t>
  </si>
  <si>
    <t>Very Hard</t>
  </si>
  <si>
    <t>EA</t>
  </si>
  <si>
    <t>Each Arm</t>
  </si>
  <si>
    <t>Weekly Volume (KG)</t>
  </si>
  <si>
    <t>Warmup - RAMP - Raise, Activate, Mobilise, Potentiate</t>
  </si>
  <si>
    <t>Sets/Time/Reps/Distance</t>
  </si>
  <si>
    <t>X-Trainer</t>
  </si>
  <si>
    <t>90/90 Breathing (Legs Raised)</t>
  </si>
  <si>
    <t>Seated Throacic Rotation Stretch</t>
  </si>
  <si>
    <t>Notes</t>
  </si>
  <si>
    <t>Hard</t>
  </si>
  <si>
    <t>Day 1 - Full Body Hypertrophy + Mobility/Flexibility</t>
  </si>
  <si>
    <t>Full Body Hypertrophy</t>
  </si>
  <si>
    <t>Incline Bench Press</t>
  </si>
  <si>
    <t>Pendlay Rows</t>
  </si>
  <si>
    <t>Leg Compound (Back Squat/Hack Squat/Leg Press)</t>
  </si>
  <si>
    <t>Kneeling Cable Flys</t>
  </si>
  <si>
    <t>Cable Lateral Raise (12 Reps Each Arm)</t>
  </si>
  <si>
    <t>Day 3 - Full Body Hypertrophy + Mobility/Flexibility</t>
  </si>
  <si>
    <t>Day 2 - Full Body Hypertrophy + Core/Trunk Control</t>
  </si>
  <si>
    <t>Face Pulls</t>
  </si>
  <si>
    <t>Leg Extensions</t>
  </si>
  <si>
    <t>Leg Curls</t>
  </si>
  <si>
    <t>Weighted Calf Raises</t>
  </si>
  <si>
    <t>Tricep Dips (Bench or Mount)</t>
  </si>
  <si>
    <t>EZ Bicep Curls</t>
  </si>
  <si>
    <t>Lat Pulldowns</t>
  </si>
  <si>
    <t>Mobility/Flexibility</t>
  </si>
  <si>
    <t>90/90 Hip Rotations</t>
  </si>
  <si>
    <t>Supine Hamstring Stetch</t>
  </si>
  <si>
    <t>Thoracic Rotation Stretch (6 Reps Each Side)</t>
  </si>
  <si>
    <t>Core/Trunk Control</t>
  </si>
  <si>
    <t>Chest Press Machine</t>
  </si>
  <si>
    <t>Machine Row</t>
  </si>
  <si>
    <t>Bulgarian Split Squats (8 Reps Each Leg)</t>
  </si>
  <si>
    <t>Reverse Lunge (8 Reps Each Leg)</t>
  </si>
  <si>
    <t>Supinated Wide Arm Cable Row</t>
  </si>
  <si>
    <t>Cable Straight Arm Pulldown</t>
  </si>
  <si>
    <t>Incline DB Press</t>
  </si>
  <si>
    <t>Rope Cable Curls</t>
  </si>
  <si>
    <t>Tricep Pushdowns</t>
  </si>
  <si>
    <t>Glute Kickbacks (10 Reps Each Leg)</t>
  </si>
  <si>
    <t>BW Calf Raises</t>
  </si>
  <si>
    <t>Hanging Knee/Leg Raises</t>
  </si>
  <si>
    <t>Pallof Hold (2 Reps Each Side)</t>
  </si>
  <si>
    <t>Plank</t>
  </si>
  <si>
    <t>30 secs</t>
  </si>
  <si>
    <t>Side Planks</t>
  </si>
  <si>
    <t>20 secs</t>
  </si>
  <si>
    <t>Military Press</t>
  </si>
  <si>
    <t>Leg Compound (Back Squat/Hack Squat/Leg Press etc)</t>
  </si>
  <si>
    <t>Bench Press</t>
  </si>
  <si>
    <t>DB Bench Chest Flys</t>
  </si>
  <si>
    <t>DB Lateral Raises</t>
  </si>
  <si>
    <t>Bench Reverse Fly</t>
  </si>
  <si>
    <t>Unilateral Leg Extensions (12 Reps Each Leg)</t>
  </si>
  <si>
    <t>Unilateral Leg Curls (12 Reps Each Leg)</t>
  </si>
  <si>
    <t>Rope Tricep Extensions</t>
  </si>
  <si>
    <t>Spider Curls</t>
  </si>
  <si>
    <t>Seated Calf Raises</t>
  </si>
  <si>
    <t>Wall Shoulder Extension Stretch</t>
  </si>
  <si>
    <t>Child's Pose with Side Reach</t>
  </si>
  <si>
    <t>30 secs ES</t>
  </si>
  <si>
    <t>Standing Side Bend</t>
  </si>
  <si>
    <t>RAMP - Raise, Activate, Mobilise, Potentiate</t>
  </si>
  <si>
    <t>Barbell Complex Warmup</t>
  </si>
  <si>
    <t>OH Squat</t>
  </si>
  <si>
    <t>6 reps</t>
  </si>
  <si>
    <t>Back Squat</t>
  </si>
  <si>
    <t>Stiff Leg Deads</t>
  </si>
  <si>
    <t>Bent Over Rows</t>
  </si>
  <si>
    <t>Jump Shrugs</t>
  </si>
  <si>
    <t>Full Body HI Warmup</t>
  </si>
  <si>
    <t>Jump Rope</t>
  </si>
  <si>
    <t>3 x 15B, 15L, 15R, 15B</t>
  </si>
  <si>
    <t>Air Squats</t>
  </si>
  <si>
    <t>10 reps</t>
  </si>
  <si>
    <t>Lunges</t>
  </si>
  <si>
    <t>8 reps each leg</t>
  </si>
  <si>
    <t>Side Lunges</t>
  </si>
  <si>
    <t>Walking Knees to Chest</t>
  </si>
  <si>
    <t>2 laps of track</t>
  </si>
  <si>
    <t>Walking Frankensteins</t>
  </si>
  <si>
    <t>Walking Heel to Glutes into RDL</t>
  </si>
  <si>
    <t>Wall Sit T Spine Angels</t>
  </si>
  <si>
    <t>OH Squat with Dowel</t>
  </si>
  <si>
    <t>Prisoner Squat Jumps</t>
  </si>
  <si>
    <t>CMJ Jumps / Concentric Jumps</t>
  </si>
  <si>
    <t>4 x 4 reps</t>
  </si>
  <si>
    <t>Lower Body Day Warmup</t>
  </si>
  <si>
    <t>Banded Glute Bridges</t>
  </si>
  <si>
    <t>Banded Lateral Walks</t>
  </si>
  <si>
    <t>Clamshells</t>
  </si>
  <si>
    <t>10 reps each side</t>
  </si>
  <si>
    <t>Walking Lunges</t>
  </si>
  <si>
    <t>20 reps</t>
  </si>
  <si>
    <t>Adductor Rockbacks</t>
  </si>
  <si>
    <t>Squat Pry with Dumbbell</t>
  </si>
  <si>
    <t xml:space="preserve">1 minute </t>
  </si>
  <si>
    <t>Upper Body Day Warmup</t>
  </si>
  <si>
    <t>500m</t>
  </si>
  <si>
    <t>15 reps</t>
  </si>
  <si>
    <t>Lateral Raise</t>
  </si>
  <si>
    <t>12 reps</t>
  </si>
  <si>
    <t>Prone Lateral Raise</t>
  </si>
  <si>
    <t>5 minutes</t>
  </si>
  <si>
    <t>1 x 8 reps each side</t>
  </si>
  <si>
    <t>Last Set RIR</t>
  </si>
  <si>
    <t>RIR</t>
  </si>
  <si>
    <t>Reps In Reserve</t>
  </si>
  <si>
    <t>DB Incline Bench Chest Flys</t>
  </si>
  <si>
    <t>Tricep Dips (Bench or Dip Mount)</t>
  </si>
  <si>
    <t>Weekly Volume-Load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</si>
</sst>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rgb="FFFFFFFF"/>
      <name val="Roboto"/>
    </font>
    <font>
      <sz val="10"/>
      <color theme="1"/>
      <name val="Roboto"/>
    </font>
    <font>
      <b/>
      <sz val="17"/>
      <color rgb="FFFFFFFF"/>
      <name val="Roboto"/>
    </font>
    <font>
      <sz val="10"/>
      <name val="Arial"/>
      <family val="2"/>
    </font>
    <font>
      <sz val="9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0"/>
      <color rgb="FF000000"/>
      <name val="Arial"/>
      <family val="2"/>
      <scheme val="minor"/>
    </font>
    <font>
      <sz val="10"/>
      <color rgb="FF000000"/>
      <name val="Roboto"/>
    </font>
    <font>
      <b/>
      <sz val="10"/>
      <color rgb="FF000000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7" xfId="0" applyFont="1" applyFill="1" applyBorder="1"/>
    <xf numFmtId="0" fontId="6" fillId="2" borderId="6" xfId="0" applyFont="1" applyFill="1" applyBorder="1"/>
    <xf numFmtId="0" fontId="6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" fillId="3" borderId="8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6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/>
    <xf numFmtId="0" fontId="6" fillId="2" borderId="5" xfId="0" applyFont="1" applyFill="1" applyBorder="1" applyAlignment="1">
      <alignment horizontal="right"/>
    </xf>
    <xf numFmtId="0" fontId="1" fillId="3" borderId="7" xfId="0" applyFont="1" applyFill="1" applyBorder="1"/>
    <xf numFmtId="0" fontId="2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8" fillId="0" borderId="0" xfId="0" applyFont="1"/>
    <xf numFmtId="0" fontId="9" fillId="0" borderId="0" xfId="0" applyFont="1" applyAlignment="1">
      <alignment horizontal="right"/>
    </xf>
    <xf numFmtId="0" fontId="1" fillId="3" borderId="8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3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9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6" fillId="2" borderId="9" xfId="0" applyFont="1" applyFill="1" applyBorder="1"/>
    <xf numFmtId="0" fontId="6" fillId="2" borderId="14" xfId="0" applyFont="1" applyFill="1" applyBorder="1"/>
    <xf numFmtId="0" fontId="10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0" xfId="0" applyFont="1" applyBorder="1" applyAlignment="1">
      <alignment horizontal="right"/>
    </xf>
    <xf numFmtId="20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6" fillId="5" borderId="12" xfId="0" applyFont="1" applyFill="1" applyBorder="1"/>
    <xf numFmtId="0" fontId="2" fillId="4" borderId="10" xfId="0" applyFont="1" applyFill="1" applyBorder="1"/>
    <xf numFmtId="0" fontId="2" fillId="0" borderId="3" xfId="0" applyFont="1" applyBorder="1" applyAlignment="1">
      <alignment horizontal="center"/>
    </xf>
    <xf numFmtId="0" fontId="6" fillId="0" borderId="10" xfId="0" applyFont="1" applyBorder="1"/>
    <xf numFmtId="0" fontId="0" fillId="4" borderId="10" xfId="0" applyFill="1" applyBorder="1"/>
    <xf numFmtId="0" fontId="9" fillId="0" borderId="10" xfId="0" applyFont="1" applyBorder="1"/>
    <xf numFmtId="49" fontId="2" fillId="0" borderId="1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20" fontId="2" fillId="4" borderId="10" xfId="0" applyNumberFormat="1" applyFont="1" applyFill="1" applyBorder="1" applyAlignment="1">
      <alignment horizontal="right"/>
    </xf>
    <xf numFmtId="0" fontId="9" fillId="4" borderId="10" xfId="0" applyFont="1" applyFill="1" applyBorder="1"/>
    <xf numFmtId="0" fontId="9" fillId="4" borderId="10" xfId="0" applyFont="1" applyFill="1" applyBorder="1" applyAlignment="1">
      <alignment horizontal="right"/>
    </xf>
    <xf numFmtId="0" fontId="6" fillId="5" borderId="17" xfId="0" applyFont="1" applyFill="1" applyBorder="1" applyAlignment="1">
      <alignment horizontal="center"/>
    </xf>
    <xf numFmtId="0" fontId="0" fillId="0" borderId="18" xfId="0" applyBorder="1"/>
    <xf numFmtId="0" fontId="6" fillId="0" borderId="15" xfId="0" applyFont="1" applyBorder="1"/>
    <xf numFmtId="0" fontId="6" fillId="0" borderId="18" xfId="0" applyFont="1" applyBorder="1" applyAlignment="1">
      <alignment horizontal="center"/>
    </xf>
    <xf numFmtId="0" fontId="10" fillId="0" borderId="15" xfId="0" applyFont="1" applyBorder="1"/>
    <xf numFmtId="0" fontId="9" fillId="0" borderId="10" xfId="0" applyFont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2" fillId="6" borderId="0" xfId="0" applyFont="1" applyFill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18" xfId="0" applyFont="1" applyBorder="1"/>
    <xf numFmtId="0" fontId="1" fillId="0" borderId="18" xfId="0" applyFont="1" applyBorder="1"/>
    <xf numFmtId="0" fontId="6" fillId="6" borderId="0" xfId="0" applyFont="1" applyFill="1" applyAlignment="1">
      <alignment horizontal="left"/>
    </xf>
    <xf numFmtId="0" fontId="2" fillId="6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6" borderId="0" xfId="0" applyFont="1" applyFill="1"/>
    <xf numFmtId="0" fontId="4" fillId="6" borderId="0" xfId="0" applyFont="1" applyFill="1"/>
    <xf numFmtId="49" fontId="2" fillId="0" borderId="0" xfId="0" applyNumberFormat="1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0" fontId="1" fillId="3" borderId="4" xfId="0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1" fillId="0" borderId="0" xfId="0" applyFont="1"/>
    <xf numFmtId="0" fontId="0" fillId="0" borderId="0" xfId="0"/>
    <xf numFmtId="0" fontId="3" fillId="3" borderId="2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9" fontId="6" fillId="5" borderId="12" xfId="0" applyNumberFormat="1" applyFont="1" applyFill="1" applyBorder="1" applyAlignment="1">
      <alignment horizontal="center"/>
    </xf>
    <xf numFmtId="49" fontId="6" fillId="5" borderId="13" xfId="0" applyNumberFormat="1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</xdr:row>
      <xdr:rowOff>47625</xdr:rowOff>
    </xdr:from>
    <xdr:to>
      <xdr:col>8</xdr:col>
      <xdr:colOff>86346</xdr:colOff>
      <xdr:row>38</xdr:row>
      <xdr:rowOff>67491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524239-4B60-F994-6025-C6E8B044B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371475"/>
          <a:ext cx="4448796" cy="5849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952501</xdr:colOff>
      <xdr:row>0</xdr:row>
      <xdr:rowOff>57150</xdr:rowOff>
    </xdr:from>
    <xdr:ext cx="2171700" cy="151447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57351" y="57150"/>
          <a:ext cx="2171700" cy="15144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1</xdr:row>
      <xdr:rowOff>133351</xdr:rowOff>
    </xdr:from>
    <xdr:ext cx="2295525" cy="14287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950" y="295276"/>
          <a:ext cx="2295525" cy="14287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4572000" cy="283845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44DB0890-97E5-4B14-AC51-6126167E87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51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1860717</xdr:colOff>
      <xdr:row>0</xdr:row>
      <xdr:rowOff>0</xdr:rowOff>
    </xdr:from>
    <xdr:ext cx="4572000" cy="28384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58444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2895890</xdr:colOff>
      <xdr:row>0</xdr:row>
      <xdr:rowOff>0</xdr:rowOff>
    </xdr:from>
    <xdr:ext cx="4572000" cy="283845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4F0D8D8F-5F1A-4FFD-A1BD-822F5CB820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93617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1800226</xdr:colOff>
      <xdr:row>0</xdr:row>
      <xdr:rowOff>0</xdr:rowOff>
    </xdr:from>
    <xdr:ext cx="4572000" cy="28384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656B37C2-8C5C-465F-89B2-06D630DA7A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0551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F326-0DD1-4E1C-BFD5-3A1504ADBC5E}">
  <dimension ref="A1"/>
  <sheetViews>
    <sheetView workbookViewId="0">
      <selection activeCell="K15" sqref="K15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1009"/>
  <sheetViews>
    <sheetView topLeftCell="A4" workbookViewId="0">
      <selection activeCell="F16" sqref="F16"/>
    </sheetView>
  </sheetViews>
  <sheetFormatPr defaultColWidth="12.5703125" defaultRowHeight="15.75" customHeight="1" x14ac:dyDescent="0.2"/>
  <cols>
    <col min="1" max="1" width="24.7109375" customWidth="1"/>
    <col min="2" max="2" width="43.5703125" customWidth="1"/>
    <col min="3" max="3" width="28.5703125" customWidth="1"/>
  </cols>
  <sheetData>
    <row r="1" spans="1:18" ht="12.75" x14ac:dyDescent="0.2">
      <c r="A1" s="88" t="s">
        <v>0</v>
      </c>
      <c r="B1" s="89"/>
      <c r="C1" s="8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x14ac:dyDescent="0.2">
      <c r="A2" s="89"/>
      <c r="B2" s="89"/>
      <c r="C2" s="8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2.75" x14ac:dyDescent="0.2">
      <c r="A3" s="89"/>
      <c r="B3" s="89"/>
      <c r="C3" s="8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2.75" x14ac:dyDescent="0.2">
      <c r="A4" s="89"/>
      <c r="B4" s="89"/>
      <c r="C4" s="8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2.75" x14ac:dyDescent="0.2">
      <c r="A5" s="89"/>
      <c r="B5" s="89"/>
      <c r="C5" s="8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2.75" x14ac:dyDescent="0.2">
      <c r="A6" s="89"/>
      <c r="B6" s="89"/>
      <c r="C6" s="8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x14ac:dyDescent="0.2">
      <c r="A7" s="89"/>
      <c r="B7" s="89"/>
      <c r="C7" s="8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2.75" x14ac:dyDescent="0.2">
      <c r="A8" s="89"/>
      <c r="B8" s="89"/>
      <c r="C8" s="8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2.75" x14ac:dyDescent="0.2">
      <c r="A9" s="89"/>
      <c r="B9" s="89"/>
      <c r="C9" s="8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x14ac:dyDescent="0.2">
      <c r="A10" s="89"/>
      <c r="B10" s="89"/>
      <c r="C10" s="8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2.5" x14ac:dyDescent="0.35">
      <c r="A11" s="90" t="s">
        <v>56</v>
      </c>
      <c r="B11" s="91"/>
      <c r="C11" s="9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3.5" thickBot="1" x14ac:dyDescent="0.25">
      <c r="A12" s="85" t="s">
        <v>116</v>
      </c>
      <c r="B12" s="86"/>
      <c r="C12" s="8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2.75" x14ac:dyDescent="0.2">
      <c r="A13" s="65" t="s">
        <v>117</v>
      </c>
      <c r="B13" s="44" t="s">
        <v>1</v>
      </c>
      <c r="C13" s="45" t="s">
        <v>57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2.75" x14ac:dyDescent="0.2">
      <c r="A14" s="66"/>
      <c r="B14" s="67" t="s">
        <v>118</v>
      </c>
      <c r="C14" s="39" t="s">
        <v>119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2.75" x14ac:dyDescent="0.2">
      <c r="A15" s="68"/>
      <c r="B15" s="67" t="s">
        <v>120</v>
      </c>
      <c r="C15" s="39" t="s">
        <v>119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s="41" customFormat="1" ht="12.75" x14ac:dyDescent="0.2">
      <c r="A16" s="68"/>
      <c r="B16" s="69" t="s">
        <v>101</v>
      </c>
      <c r="C16" s="70" t="s">
        <v>119</v>
      </c>
      <c r="D16" s="2"/>
      <c r="E16" s="2"/>
      <c r="F16" s="11"/>
      <c r="G16" s="1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2.75" x14ac:dyDescent="0.2">
      <c r="A17" s="68"/>
      <c r="B17" s="67" t="s">
        <v>121</v>
      </c>
      <c r="C17" s="39" t="s">
        <v>119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2.75" x14ac:dyDescent="0.2">
      <c r="A18" s="68"/>
      <c r="B18" s="67" t="s">
        <v>122</v>
      </c>
      <c r="C18" s="39" t="s">
        <v>119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2.75" x14ac:dyDescent="0.2">
      <c r="A19" s="68"/>
      <c r="B19" s="67" t="s">
        <v>123</v>
      </c>
      <c r="C19" s="39" t="s">
        <v>119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x14ac:dyDescent="0.2">
      <c r="A20" s="71"/>
      <c r="B20" s="72"/>
      <c r="C20" s="7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3.5" thickBot="1" x14ac:dyDescent="0.25">
      <c r="A21" s="85" t="s">
        <v>116</v>
      </c>
      <c r="B21" s="86"/>
      <c r="C21" s="8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.75" x14ac:dyDescent="0.2">
      <c r="A22" s="65" t="s">
        <v>124</v>
      </c>
      <c r="B22" s="44" t="s">
        <v>1</v>
      </c>
      <c r="C22" s="45" t="s">
        <v>57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2.75" x14ac:dyDescent="0.2">
      <c r="A23" s="66"/>
      <c r="B23" s="74" t="s">
        <v>125</v>
      </c>
      <c r="C23" s="8" t="s">
        <v>126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2.75" x14ac:dyDescent="0.2">
      <c r="A24" s="75"/>
      <c r="B24" s="74" t="s">
        <v>127</v>
      </c>
      <c r="C24" s="8" t="s">
        <v>128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x14ac:dyDescent="0.2">
      <c r="A25" s="68"/>
      <c r="B25" s="74" t="s">
        <v>129</v>
      </c>
      <c r="C25" s="8" t="s">
        <v>130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x14ac:dyDescent="0.2">
      <c r="A26" s="76"/>
      <c r="B26" s="74" t="s">
        <v>131</v>
      </c>
      <c r="C26" s="8" t="s">
        <v>130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x14ac:dyDescent="0.2">
      <c r="A27" s="76"/>
      <c r="B27" s="74" t="s">
        <v>132</v>
      </c>
      <c r="C27" s="8" t="s">
        <v>133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2.75" x14ac:dyDescent="0.2">
      <c r="A28" s="75"/>
      <c r="B28" s="74" t="s">
        <v>134</v>
      </c>
      <c r="C28" s="8" t="s">
        <v>133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2.75" x14ac:dyDescent="0.2">
      <c r="A29" s="68"/>
      <c r="B29" s="74" t="s">
        <v>135</v>
      </c>
      <c r="C29" s="8" t="s">
        <v>133</v>
      </c>
    </row>
    <row r="30" spans="1:18" ht="12.75" x14ac:dyDescent="0.2">
      <c r="A30" s="68"/>
      <c r="B30" s="74" t="s">
        <v>136</v>
      </c>
      <c r="C30" s="55" t="s">
        <v>128</v>
      </c>
    </row>
    <row r="31" spans="1:18" ht="12.75" x14ac:dyDescent="0.2">
      <c r="A31" s="68"/>
      <c r="B31" s="74" t="s">
        <v>137</v>
      </c>
      <c r="C31" s="55" t="s">
        <v>128</v>
      </c>
    </row>
    <row r="32" spans="1:18" ht="12.75" x14ac:dyDescent="0.2">
      <c r="A32" s="68"/>
      <c r="B32" s="74" t="s">
        <v>138</v>
      </c>
      <c r="C32" s="8" t="s">
        <v>128</v>
      </c>
    </row>
    <row r="33" spans="1:18" ht="12.75" x14ac:dyDescent="0.2">
      <c r="A33" s="68"/>
      <c r="B33" s="74" t="s">
        <v>139</v>
      </c>
      <c r="C33" s="8" t="s">
        <v>140</v>
      </c>
    </row>
    <row r="34" spans="1:18" ht="12.75" x14ac:dyDescent="0.2">
      <c r="A34" s="71"/>
      <c r="B34" s="77"/>
      <c r="C34" s="78"/>
    </row>
    <row r="35" spans="1:18" ht="13.5" thickBot="1" x14ac:dyDescent="0.25">
      <c r="A35" s="85" t="s">
        <v>116</v>
      </c>
      <c r="B35" s="86"/>
      <c r="C35" s="87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x14ac:dyDescent="0.2">
      <c r="A36" s="65" t="s">
        <v>141</v>
      </c>
      <c r="B36" s="44" t="s">
        <v>1</v>
      </c>
      <c r="C36" s="45" t="s">
        <v>57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2.75" x14ac:dyDescent="0.2">
      <c r="A37" s="79"/>
      <c r="B37" s="56" t="s">
        <v>58</v>
      </c>
      <c r="C37" s="8" t="s">
        <v>157</v>
      </c>
    </row>
    <row r="38" spans="1:18" ht="12.75" x14ac:dyDescent="0.2">
      <c r="A38" s="11"/>
      <c r="B38" s="56" t="s">
        <v>142</v>
      </c>
      <c r="C38" s="8" t="s">
        <v>128</v>
      </c>
    </row>
    <row r="39" spans="1:18" ht="12.75" x14ac:dyDescent="0.2">
      <c r="A39" s="79"/>
      <c r="B39" s="56" t="s">
        <v>143</v>
      </c>
      <c r="C39" s="8" t="s">
        <v>128</v>
      </c>
    </row>
    <row r="40" spans="1:18" ht="12.75" x14ac:dyDescent="0.2">
      <c r="A40" s="1"/>
      <c r="B40" s="56" t="s">
        <v>144</v>
      </c>
      <c r="C40" s="8" t="s">
        <v>145</v>
      </c>
    </row>
    <row r="41" spans="1:18" ht="12.75" x14ac:dyDescent="0.2">
      <c r="A41" s="1"/>
      <c r="B41" s="56" t="s">
        <v>146</v>
      </c>
      <c r="C41" s="8" t="s">
        <v>147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2.75" x14ac:dyDescent="0.2">
      <c r="A42" s="11"/>
      <c r="B42" s="56" t="s">
        <v>12</v>
      </c>
      <c r="C42" s="8" t="s">
        <v>145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2.75" x14ac:dyDescent="0.2">
      <c r="A43" s="79"/>
      <c r="B43" s="56" t="s">
        <v>148</v>
      </c>
      <c r="C43" s="8" t="s">
        <v>145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2.75" x14ac:dyDescent="0.2">
      <c r="A44" s="79"/>
      <c r="B44" s="56" t="s">
        <v>149</v>
      </c>
      <c r="C44" s="8" t="s">
        <v>150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2.75" x14ac:dyDescent="0.2">
      <c r="A45" s="71"/>
      <c r="B45" s="72"/>
      <c r="C45" s="7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3.5" thickBot="1" x14ac:dyDescent="0.25">
      <c r="A46" s="85" t="s">
        <v>116</v>
      </c>
      <c r="B46" s="86"/>
      <c r="C46" s="87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2.75" x14ac:dyDescent="0.2">
      <c r="A47" s="65" t="s">
        <v>151</v>
      </c>
      <c r="B47" s="44" t="s">
        <v>1</v>
      </c>
      <c r="C47" s="45" t="s">
        <v>57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2.75" x14ac:dyDescent="0.2">
      <c r="A48" s="66"/>
      <c r="B48" s="67" t="s">
        <v>3</v>
      </c>
      <c r="C48" s="8" t="s">
        <v>152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2.75" x14ac:dyDescent="0.2">
      <c r="A49" s="68"/>
      <c r="B49" s="67" t="s">
        <v>5</v>
      </c>
      <c r="C49" s="8" t="s">
        <v>153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x14ac:dyDescent="0.2">
      <c r="A50" s="68"/>
      <c r="B50" s="67" t="s">
        <v>6</v>
      </c>
      <c r="C50" s="8" t="s">
        <v>147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2.75" x14ac:dyDescent="0.2">
      <c r="A51" s="75"/>
      <c r="B51" s="67" t="s">
        <v>154</v>
      </c>
      <c r="C51" s="8" t="s">
        <v>155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2.75" x14ac:dyDescent="0.2">
      <c r="A52" s="75"/>
      <c r="B52" s="67" t="s">
        <v>156</v>
      </c>
      <c r="C52" s="8" t="s">
        <v>155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2.75" x14ac:dyDescent="0.2">
      <c r="A53" s="75"/>
      <c r="B53" s="74" t="s">
        <v>7</v>
      </c>
      <c r="C53" s="55" t="s">
        <v>128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2.75" x14ac:dyDescent="0.2">
      <c r="A54" s="75"/>
      <c r="B54" s="67" t="s">
        <v>8</v>
      </c>
      <c r="C54" s="55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2.75" x14ac:dyDescent="0.2">
      <c r="A55" s="68"/>
      <c r="B55" s="67" t="s">
        <v>9</v>
      </c>
      <c r="C55" s="55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x14ac:dyDescent="0.2">
      <c r="A56" s="76"/>
      <c r="B56" s="67" t="s">
        <v>10</v>
      </c>
      <c r="C56" s="55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.75" x14ac:dyDescent="0.2">
      <c r="A57" s="80"/>
      <c r="B57" s="81"/>
      <c r="C57" s="8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  <row r="1001" customFormat="1" ht="15.75" customHeight="1" x14ac:dyDescent="0.2"/>
    <row r="1002" customFormat="1" ht="15.75" customHeight="1" x14ac:dyDescent="0.2"/>
    <row r="1003" customFormat="1" ht="15.75" customHeight="1" x14ac:dyDescent="0.2"/>
    <row r="1004" customFormat="1" ht="15.75" customHeight="1" x14ac:dyDescent="0.2"/>
    <row r="1005" customFormat="1" ht="15.75" customHeight="1" x14ac:dyDescent="0.2"/>
    <row r="1006" customFormat="1" ht="15.75" customHeight="1" x14ac:dyDescent="0.2"/>
    <row r="1007" customFormat="1" ht="15.75" customHeight="1" x14ac:dyDescent="0.2"/>
    <row r="1008" customFormat="1" ht="15.75" customHeight="1" x14ac:dyDescent="0.2"/>
    <row r="1009" customFormat="1" ht="15.75" customHeight="1" x14ac:dyDescent="0.2"/>
  </sheetData>
  <mergeCells count="6">
    <mergeCell ref="A46:C46"/>
    <mergeCell ref="A1:C10"/>
    <mergeCell ref="A11:C11"/>
    <mergeCell ref="A12:C12"/>
    <mergeCell ref="A21:C21"/>
    <mergeCell ref="A35:C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R1014"/>
  <sheetViews>
    <sheetView workbookViewId="0">
      <selection activeCell="C16" sqref="C16"/>
    </sheetView>
  </sheetViews>
  <sheetFormatPr defaultColWidth="12.5703125" defaultRowHeight="15.75" customHeight="1" x14ac:dyDescent="0.2"/>
  <cols>
    <col min="1" max="1" width="6.28515625" customWidth="1"/>
    <col min="2" max="2" width="28.5703125" bestFit="1" customWidth="1"/>
    <col min="3" max="3" width="28.5703125" customWidth="1"/>
  </cols>
  <sheetData>
    <row r="1" spans="1:18" ht="12.75" x14ac:dyDescent="0.2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x14ac:dyDescent="0.2">
      <c r="A2" s="1"/>
      <c r="B2" s="88"/>
      <c r="C2" s="8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2.75" x14ac:dyDescent="0.2">
      <c r="A3" s="1"/>
      <c r="B3" s="89"/>
      <c r="C3" s="8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2.75" x14ac:dyDescent="0.2">
      <c r="A4" s="1"/>
      <c r="B4" s="89"/>
      <c r="C4" s="8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2.75" x14ac:dyDescent="0.2">
      <c r="A5" s="1"/>
      <c r="B5" s="89"/>
      <c r="C5" s="8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2.75" x14ac:dyDescent="0.2">
      <c r="A6" s="1"/>
      <c r="B6" s="89"/>
      <c r="C6" s="8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x14ac:dyDescent="0.2">
      <c r="A7" s="1"/>
      <c r="B7" s="89"/>
      <c r="C7" s="8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2.75" x14ac:dyDescent="0.2">
      <c r="A8" s="1"/>
      <c r="B8" s="89"/>
      <c r="C8" s="8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2.75" x14ac:dyDescent="0.2">
      <c r="A9" s="1"/>
      <c r="B9" s="89"/>
      <c r="C9" s="8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x14ac:dyDescent="0.2">
      <c r="A10" s="1"/>
      <c r="B10" s="89"/>
      <c r="C10" s="8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2.75" x14ac:dyDescent="0.2">
      <c r="A11" s="1"/>
      <c r="B11" s="89"/>
      <c r="C11" s="89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2.5" x14ac:dyDescent="0.35">
      <c r="A12" s="12"/>
      <c r="B12" s="90"/>
      <c r="C12" s="9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2.75" x14ac:dyDescent="0.2">
      <c r="A13" s="11"/>
      <c r="B13" s="5" t="s">
        <v>1</v>
      </c>
      <c r="C13" s="6" t="s">
        <v>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2.75" x14ac:dyDescent="0.2">
      <c r="A14" s="13"/>
      <c r="B14" s="7" t="s">
        <v>59</v>
      </c>
      <c r="C14" s="8" t="s">
        <v>29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2.75" x14ac:dyDescent="0.2">
      <c r="A15" s="13"/>
      <c r="B15" s="7" t="s">
        <v>60</v>
      </c>
      <c r="C15" s="8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x14ac:dyDescent="0.2">
      <c r="A16" s="13"/>
      <c r="B16" s="7" t="s">
        <v>14</v>
      </c>
      <c r="C16" s="8" t="s">
        <v>158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2.75" x14ac:dyDescent="0.2">
      <c r="A17" s="13"/>
      <c r="B17" s="7" t="s">
        <v>15</v>
      </c>
      <c r="C17" s="8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2.75" x14ac:dyDescent="0.2">
      <c r="A18" s="13"/>
      <c r="B18" s="7" t="s">
        <v>16</v>
      </c>
      <c r="C18" s="8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2.75" x14ac:dyDescent="0.2">
      <c r="A19" s="13"/>
      <c r="B19" s="7" t="s">
        <v>17</v>
      </c>
      <c r="C19" s="8" t="s">
        <v>30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x14ac:dyDescent="0.2">
      <c r="A20" s="13"/>
      <c r="B20" s="7" t="s">
        <v>18</v>
      </c>
      <c r="C20" s="8" t="s">
        <v>30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2.75" x14ac:dyDescent="0.2">
      <c r="A21" s="13"/>
      <c r="B21" s="9" t="s">
        <v>19</v>
      </c>
      <c r="C21" s="10" t="s">
        <v>20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.75" x14ac:dyDescent="0.2">
      <c r="A22" s="13"/>
      <c r="B22" s="13"/>
      <c r="C22" s="1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2.75" x14ac:dyDescent="0.2">
      <c r="A23" s="13"/>
      <c r="B23" s="13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2.75" x14ac:dyDescent="0.2">
      <c r="A24" s="13"/>
      <c r="B24" s="13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x14ac:dyDescent="0.2">
      <c r="A25" s="13"/>
      <c r="B25" s="13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x14ac:dyDescent="0.2">
      <c r="A26" s="13"/>
      <c r="B26" s="13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x14ac:dyDescent="0.2">
      <c r="A27" s="11"/>
      <c r="B27" s="11"/>
      <c r="C27" s="1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2.75" x14ac:dyDescent="0.2">
      <c r="A28" s="11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2.75" x14ac:dyDescent="0.2">
      <c r="A29" s="1"/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6.5" customHeight="1" x14ac:dyDescent="0.2">
      <c r="A30" s="11"/>
      <c r="B30" s="11"/>
      <c r="C30" s="1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2.75" x14ac:dyDescent="0.2">
      <c r="A31" s="11"/>
      <c r="B31" s="11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x14ac:dyDescent="0.2">
      <c r="A32" s="11"/>
      <c r="B32" s="11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2.75" x14ac:dyDescent="0.2">
      <c r="A33" s="11"/>
      <c r="B33" s="11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2.75" x14ac:dyDescent="0.2">
      <c r="A34" s="11"/>
      <c r="B34" s="11"/>
      <c r="C34" s="1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2.75" x14ac:dyDescent="0.2">
      <c r="A35" s="11"/>
      <c r="B35" s="11"/>
      <c r="C35" s="1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x14ac:dyDescent="0.2">
      <c r="A36" s="13"/>
      <c r="B36" s="13"/>
      <c r="C36" s="1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2.75" x14ac:dyDescent="0.2">
      <c r="A37" s="11"/>
      <c r="B37" s="11"/>
      <c r="C37" s="1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2.75" x14ac:dyDescent="0.2">
      <c r="A38" s="11"/>
      <c r="B38" s="11"/>
      <c r="C38" s="1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2.75" x14ac:dyDescent="0.2">
      <c r="A39" s="11"/>
      <c r="B39" s="11"/>
      <c r="C39" s="1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2.75" x14ac:dyDescent="0.2">
      <c r="A40" s="11"/>
      <c r="B40" s="11"/>
      <c r="C40" s="1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2.75" x14ac:dyDescent="0.2">
      <c r="A41" s="11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2.75" x14ac:dyDescent="0.2">
      <c r="A42" s="11"/>
      <c r="B42" s="11"/>
      <c r="C42" s="1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2.75" x14ac:dyDescent="0.2">
      <c r="A43" s="11"/>
      <c r="B43" s="11"/>
      <c r="C43" s="1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2.75" x14ac:dyDescent="0.2">
      <c r="A44" s="11"/>
      <c r="B44" s="11"/>
      <c r="C44" s="1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2.75" x14ac:dyDescent="0.2">
      <c r="A45" s="11"/>
      <c r="B45" s="11"/>
      <c r="C45" s="1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2.75" x14ac:dyDescent="0.2">
      <c r="A46" s="11"/>
      <c r="B46" s="11"/>
      <c r="C46" s="1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2.75" x14ac:dyDescent="0.2">
      <c r="A47" s="11"/>
      <c r="B47" s="11"/>
      <c r="C47" s="1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2.75" x14ac:dyDescent="0.2">
      <c r="A48" s="11"/>
      <c r="B48" s="11"/>
      <c r="C48" s="1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2.75" x14ac:dyDescent="0.2">
      <c r="A49" s="11"/>
      <c r="B49" s="11"/>
      <c r="C49" s="1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x14ac:dyDescent="0.2">
      <c r="A50" s="11"/>
      <c r="B50" s="11"/>
      <c r="C50" s="1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2.75" x14ac:dyDescent="0.2">
      <c r="A51" s="11"/>
      <c r="B51" s="11"/>
      <c r="C51" s="1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2.75" x14ac:dyDescent="0.2">
      <c r="A52" s="11"/>
      <c r="B52" s="11"/>
      <c r="C52" s="1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2.75" x14ac:dyDescent="0.2">
      <c r="A53" s="11"/>
      <c r="B53" s="11"/>
      <c r="C53" s="1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2.75" x14ac:dyDescent="0.2">
      <c r="A54" s="11"/>
      <c r="B54" s="11"/>
      <c r="C54" s="1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2.75" x14ac:dyDescent="0.2">
      <c r="A55" s="11"/>
      <c r="B55" s="11"/>
      <c r="C55" s="1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x14ac:dyDescent="0.2">
      <c r="A56" s="11"/>
      <c r="B56" s="11"/>
      <c r="C56" s="1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.75" x14ac:dyDescent="0.2">
      <c r="A57" s="1"/>
      <c r="B57" s="88"/>
      <c r="C57" s="89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2.75" x14ac:dyDescent="0.2">
      <c r="A58" s="11"/>
      <c r="B58" s="11"/>
      <c r="C58" s="1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2.75" x14ac:dyDescent="0.2">
      <c r="A59" s="11"/>
      <c r="B59" s="11"/>
      <c r="C59" s="1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2.75" x14ac:dyDescent="0.2">
      <c r="A60" s="11"/>
      <c r="B60" s="11"/>
      <c r="C60" s="1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x14ac:dyDescent="0.2">
      <c r="A61" s="11"/>
      <c r="B61" s="11"/>
      <c r="C61" s="1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2.75" x14ac:dyDescent="0.2">
      <c r="A62" s="11"/>
      <c r="B62" s="11"/>
      <c r="C62" s="1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2.75" x14ac:dyDescent="0.2">
      <c r="A63" s="11"/>
      <c r="B63" s="11"/>
      <c r="C63" s="1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2.75" x14ac:dyDescent="0.2">
      <c r="A64" s="11"/>
      <c r="B64" s="11"/>
      <c r="C64" s="1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2.75" x14ac:dyDescent="0.2">
      <c r="A65" s="11"/>
      <c r="B65" s="11"/>
      <c r="C65" s="1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2.75" x14ac:dyDescent="0.2">
      <c r="A66" s="11"/>
      <c r="B66" s="11"/>
      <c r="C66" s="1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2.75" x14ac:dyDescent="0.2">
      <c r="A67" s="11"/>
      <c r="B67" s="11"/>
      <c r="C67" s="1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2.75" x14ac:dyDescent="0.2">
      <c r="A68" s="11"/>
      <c r="B68" s="11"/>
      <c r="C68" s="1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2.75" x14ac:dyDescent="0.2">
      <c r="A69" s="11"/>
      <c r="B69" s="11"/>
      <c r="C69" s="1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2.75" x14ac:dyDescent="0.2">
      <c r="A70" s="11"/>
      <c r="B70" s="11"/>
      <c r="C70" s="1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2.75" x14ac:dyDescent="0.2">
      <c r="A71" s="11"/>
      <c r="B71" s="11"/>
      <c r="C71" s="1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2.75" x14ac:dyDescent="0.2">
      <c r="A72" s="11"/>
      <c r="B72" s="11"/>
      <c r="C72" s="1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2.75" x14ac:dyDescent="0.2">
      <c r="A73" s="11"/>
      <c r="B73" s="11"/>
      <c r="C73" s="1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2.75" x14ac:dyDescent="0.2">
      <c r="A74" s="11"/>
      <c r="B74" s="11"/>
      <c r="C74" s="1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2.75" x14ac:dyDescent="0.2">
      <c r="A75" s="17"/>
      <c r="B75" s="17"/>
      <c r="C75" s="1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1:18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1:18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1:18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1:18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1:18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1:18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1:18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1:18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1:18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1:18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1:18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1:18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1:18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1:18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1:18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1:18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1:18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1:18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1:18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1:18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1:18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1:18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1:18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1:18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1:18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1:18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1:18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1:18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  <row r="1003" spans="1:18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</row>
    <row r="1004" spans="1:18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</row>
    <row r="1005" spans="1:18" ht="12.7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</row>
    <row r="1006" spans="1:18" ht="12.75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</row>
    <row r="1007" spans="1:18" ht="12.75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</row>
    <row r="1008" spans="1:18" ht="12.75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</row>
    <row r="1009" spans="1:18" ht="12.75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</row>
    <row r="1010" spans="1:18" ht="12.75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</row>
    <row r="1011" spans="1:18" ht="12.75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</row>
    <row r="1012" spans="1:18" ht="12.75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</row>
    <row r="1013" spans="1:18" ht="12.75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</row>
    <row r="1014" spans="1:18" ht="12.75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</row>
  </sheetData>
  <mergeCells count="3">
    <mergeCell ref="B2:C11"/>
    <mergeCell ref="B12:C12"/>
    <mergeCell ref="B57:C5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992"/>
  <sheetViews>
    <sheetView tabSelected="1" workbookViewId="0">
      <selection activeCell="L18" sqref="L18:M18"/>
    </sheetView>
  </sheetViews>
  <sheetFormatPr defaultColWidth="12.5703125" defaultRowHeight="15.75" customHeight="1" x14ac:dyDescent="0.2"/>
  <cols>
    <col min="1" max="1" width="39" customWidth="1"/>
    <col min="2" max="2" width="46.7109375" style="37" customWidth="1"/>
    <col min="3" max="3" width="12.5703125" style="30"/>
    <col min="5" max="5" width="16.140625" bestFit="1" customWidth="1"/>
    <col min="7" max="7" width="16.5703125" bestFit="1" customWidth="1"/>
  </cols>
  <sheetData>
    <row r="1" spans="1:23" ht="13.5" thickBo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L1" s="97" t="s">
        <v>32</v>
      </c>
      <c r="M1" s="98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L2" s="42" t="s">
        <v>33</v>
      </c>
      <c r="M2" s="42" t="s">
        <v>34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L3" s="39" t="s">
        <v>35</v>
      </c>
      <c r="M3" s="39" t="s">
        <v>36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39" t="s">
        <v>37</v>
      </c>
      <c r="M4" s="39" t="s">
        <v>38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L5" s="39" t="s">
        <v>39</v>
      </c>
      <c r="M5" s="39" t="s">
        <v>41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L6" s="39" t="s">
        <v>40</v>
      </c>
      <c r="M6" s="39" t="s">
        <v>42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1"/>
      <c r="B7" s="101"/>
      <c r="C7" s="101"/>
      <c r="D7" s="101"/>
      <c r="E7" s="101"/>
      <c r="F7" s="101"/>
      <c r="G7" s="101"/>
      <c r="H7" s="101"/>
      <c r="I7" s="101"/>
      <c r="J7" s="101"/>
      <c r="L7" s="39" t="s">
        <v>53</v>
      </c>
      <c r="M7" s="39" t="s">
        <v>54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L9" s="97" t="s">
        <v>160</v>
      </c>
      <c r="M9" s="98"/>
      <c r="N9" s="2"/>
      <c r="O9" s="2"/>
      <c r="P9" s="2"/>
      <c r="Q9" s="2"/>
      <c r="R9" s="2"/>
      <c r="S9" s="2"/>
      <c r="T9" s="2"/>
      <c r="U9" s="2"/>
    </row>
    <row r="10" spans="1:23" ht="12.75" x14ac:dyDescent="0.2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02" t="s">
        <v>161</v>
      </c>
      <c r="M10" s="103"/>
      <c r="N10" s="2"/>
      <c r="O10" s="2"/>
      <c r="P10" s="2"/>
      <c r="Q10" s="2"/>
      <c r="R10" s="2"/>
      <c r="S10" s="2"/>
      <c r="T10" s="2"/>
      <c r="U10" s="2"/>
    </row>
    <row r="11" spans="1:23" ht="12.75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ht="12.75" x14ac:dyDescent="0.2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ht="12.75" x14ac:dyDescent="0.2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ht="12.75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ht="12.75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ht="12.75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13.5" thickBot="1" x14ac:dyDescent="0.25">
      <c r="A17" s="18" t="s">
        <v>63</v>
      </c>
      <c r="B17" s="32"/>
      <c r="C17" s="19"/>
      <c r="D17" s="19"/>
      <c r="E17" s="19"/>
      <c r="F17" s="19"/>
      <c r="G17" s="19"/>
      <c r="H17" s="19"/>
      <c r="I17" s="57"/>
      <c r="J17" s="5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6" t="s">
        <v>1</v>
      </c>
      <c r="C18" s="45" t="s">
        <v>21</v>
      </c>
      <c r="D18" s="45" t="s">
        <v>22</v>
      </c>
      <c r="E18" s="45" t="s">
        <v>23</v>
      </c>
      <c r="F18" s="45" t="s">
        <v>159</v>
      </c>
      <c r="G18" s="45" t="s">
        <v>25</v>
      </c>
      <c r="H18" s="45" t="s">
        <v>26</v>
      </c>
      <c r="I18" s="99" t="s">
        <v>61</v>
      </c>
      <c r="J18" s="99"/>
      <c r="L18" s="95" t="s">
        <v>164</v>
      </c>
      <c r="M18" s="96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1" customFormat="1" ht="12.75" customHeight="1" thickBot="1" x14ac:dyDescent="0.25">
      <c r="A19" s="46" t="s">
        <v>64</v>
      </c>
      <c r="B19" s="48" t="s">
        <v>65</v>
      </c>
      <c r="C19" s="49">
        <v>3</v>
      </c>
      <c r="D19" s="49">
        <v>10</v>
      </c>
      <c r="E19" s="49"/>
      <c r="F19" s="49">
        <v>3</v>
      </c>
      <c r="G19" s="50">
        <v>4.1666666666666664E-2</v>
      </c>
      <c r="H19" s="49">
        <f>(C19*D19)*E19</f>
        <v>0</v>
      </c>
      <c r="I19" s="100"/>
      <c r="J19" s="100"/>
      <c r="L19" s="93">
        <f>SUM(H35,H54,H71)</f>
        <v>0</v>
      </c>
      <c r="M19" s="94"/>
    </row>
    <row r="20" spans="1:23" s="31" customFormat="1" ht="12.75" customHeight="1" x14ac:dyDescent="0.2">
      <c r="B20" s="48" t="s">
        <v>66</v>
      </c>
      <c r="C20" s="49">
        <v>3</v>
      </c>
      <c r="D20" s="49">
        <v>10</v>
      </c>
      <c r="E20" s="49"/>
      <c r="F20" s="49">
        <v>3</v>
      </c>
      <c r="G20" s="50">
        <v>4.1666666666666664E-2</v>
      </c>
      <c r="H20" s="49">
        <f t="shared" ref="H20:H30" si="0">(C20*D20)*E20</f>
        <v>0</v>
      </c>
      <c r="I20" s="100"/>
      <c r="J20" s="100"/>
    </row>
    <row r="21" spans="1:23" s="31" customFormat="1" ht="12.75" x14ac:dyDescent="0.2">
      <c r="A21" s="16"/>
      <c r="B21" s="51" t="s">
        <v>67</v>
      </c>
      <c r="C21" s="52">
        <v>3</v>
      </c>
      <c r="D21" s="52">
        <v>10</v>
      </c>
      <c r="E21" s="52"/>
      <c r="F21" s="49">
        <v>3</v>
      </c>
      <c r="G21" s="50">
        <v>4.1666666666666664E-2</v>
      </c>
      <c r="H21" s="49">
        <f t="shared" si="0"/>
        <v>0</v>
      </c>
      <c r="I21" s="104"/>
      <c r="J21" s="104"/>
      <c r="K21" s="16"/>
      <c r="L21" s="16"/>
    </row>
    <row r="22" spans="1:23" s="31" customFormat="1" ht="12.75" x14ac:dyDescent="0.2">
      <c r="A22" s="16"/>
      <c r="B22" s="51" t="s">
        <v>68</v>
      </c>
      <c r="C22" s="52">
        <v>2</v>
      </c>
      <c r="D22" s="52">
        <v>12</v>
      </c>
      <c r="E22" s="52"/>
      <c r="F22" s="49">
        <v>3</v>
      </c>
      <c r="G22" s="50">
        <v>4.1666666666666664E-2</v>
      </c>
      <c r="H22" s="49">
        <f t="shared" si="0"/>
        <v>0</v>
      </c>
      <c r="I22" s="104"/>
      <c r="J22" s="104"/>
      <c r="K22" s="16"/>
      <c r="L22" s="16"/>
    </row>
    <row r="23" spans="1:23" s="31" customFormat="1" ht="12.75" x14ac:dyDescent="0.2">
      <c r="A23" s="16"/>
      <c r="B23" s="51" t="s">
        <v>69</v>
      </c>
      <c r="C23" s="52">
        <v>2</v>
      </c>
      <c r="D23" s="52">
        <v>24</v>
      </c>
      <c r="E23" s="52"/>
      <c r="F23" s="49">
        <v>3</v>
      </c>
      <c r="G23" s="50">
        <v>4.1666666666666664E-2</v>
      </c>
      <c r="H23" s="49">
        <f t="shared" si="0"/>
        <v>0</v>
      </c>
      <c r="I23" s="104"/>
      <c r="J23" s="104"/>
      <c r="K23" s="16"/>
      <c r="L23" s="16"/>
    </row>
    <row r="24" spans="1:23" s="31" customFormat="1" ht="12.75" x14ac:dyDescent="0.2">
      <c r="A24" s="16"/>
      <c r="B24" s="51" t="s">
        <v>78</v>
      </c>
      <c r="C24" s="52">
        <v>2</v>
      </c>
      <c r="D24" s="52">
        <v>10</v>
      </c>
      <c r="E24" s="52"/>
      <c r="F24" s="49">
        <v>3</v>
      </c>
      <c r="G24" s="50">
        <v>4.1666666666666664E-2</v>
      </c>
      <c r="H24" s="49">
        <f t="shared" si="0"/>
        <v>0</v>
      </c>
      <c r="I24" s="105"/>
      <c r="J24" s="106"/>
      <c r="K24" s="16"/>
      <c r="L24" s="16"/>
    </row>
    <row r="25" spans="1:23" s="31" customFormat="1" ht="12.75" x14ac:dyDescent="0.2">
      <c r="A25" s="16"/>
      <c r="B25" s="51" t="s">
        <v>72</v>
      </c>
      <c r="C25" s="52">
        <v>2</v>
      </c>
      <c r="D25" s="52">
        <v>15</v>
      </c>
      <c r="E25" s="52"/>
      <c r="F25" s="49">
        <v>3</v>
      </c>
      <c r="G25" s="50">
        <v>4.1666666666666664E-2</v>
      </c>
      <c r="H25" s="49">
        <f t="shared" si="0"/>
        <v>0</v>
      </c>
      <c r="I25" s="104"/>
      <c r="J25" s="104"/>
      <c r="K25" s="16"/>
      <c r="L25" s="16"/>
    </row>
    <row r="26" spans="1:23" s="31" customFormat="1" ht="12.75" x14ac:dyDescent="0.2">
      <c r="A26" s="16"/>
      <c r="B26" s="51" t="s">
        <v>73</v>
      </c>
      <c r="C26" s="52">
        <v>2</v>
      </c>
      <c r="D26" s="52">
        <v>12</v>
      </c>
      <c r="E26" s="52"/>
      <c r="F26" s="49">
        <v>3</v>
      </c>
      <c r="G26" s="50">
        <v>4.1666666666666664E-2</v>
      </c>
      <c r="H26" s="49">
        <f t="shared" si="0"/>
        <v>0</v>
      </c>
      <c r="I26" s="104"/>
      <c r="J26" s="104"/>
      <c r="K26" s="16"/>
    </row>
    <row r="27" spans="1:23" s="31" customFormat="1" ht="12.75" x14ac:dyDescent="0.2">
      <c r="A27" s="16"/>
      <c r="B27" s="51" t="s">
        <v>74</v>
      </c>
      <c r="C27" s="52">
        <v>2</v>
      </c>
      <c r="D27" s="52">
        <v>12</v>
      </c>
      <c r="E27" s="52"/>
      <c r="F27" s="49">
        <v>3</v>
      </c>
      <c r="G27" s="50">
        <v>4.1666666666666664E-2</v>
      </c>
      <c r="H27" s="49">
        <f t="shared" si="0"/>
        <v>0</v>
      </c>
      <c r="I27" s="108"/>
      <c r="J27" s="108"/>
      <c r="K27" s="16"/>
      <c r="L27" s="16"/>
    </row>
    <row r="28" spans="1:23" s="31" customFormat="1" ht="12.75" x14ac:dyDescent="0.2">
      <c r="A28" s="16"/>
      <c r="B28" s="51" t="s">
        <v>75</v>
      </c>
      <c r="C28" s="52">
        <v>2</v>
      </c>
      <c r="D28" s="52">
        <v>10</v>
      </c>
      <c r="E28" s="52"/>
      <c r="F28" s="49">
        <v>3</v>
      </c>
      <c r="G28" s="50">
        <v>4.1666666666666664E-2</v>
      </c>
      <c r="H28" s="49">
        <f t="shared" si="0"/>
        <v>0</v>
      </c>
      <c r="I28" s="111"/>
      <c r="J28" s="112"/>
      <c r="K28" s="16"/>
      <c r="L28" s="16"/>
    </row>
    <row r="29" spans="1:23" s="31" customFormat="1" ht="12.75" x14ac:dyDescent="0.2">
      <c r="A29" s="16"/>
      <c r="B29" s="51" t="s">
        <v>76</v>
      </c>
      <c r="C29" s="52">
        <v>2</v>
      </c>
      <c r="D29" s="52">
        <v>12</v>
      </c>
      <c r="E29" s="52"/>
      <c r="F29" s="49">
        <v>3</v>
      </c>
      <c r="G29" s="50">
        <v>4.1666666666666664E-2</v>
      </c>
      <c r="H29" s="49">
        <f t="shared" si="0"/>
        <v>0</v>
      </c>
      <c r="I29" s="111"/>
      <c r="J29" s="112"/>
      <c r="K29" s="16"/>
      <c r="L29" s="16"/>
    </row>
    <row r="30" spans="1:23" s="31" customFormat="1" ht="13.5" thickBot="1" x14ac:dyDescent="0.25">
      <c r="A30" s="16"/>
      <c r="B30" s="51" t="s">
        <v>77</v>
      </c>
      <c r="C30" s="52">
        <v>2</v>
      </c>
      <c r="D30" s="52">
        <v>12</v>
      </c>
      <c r="E30" s="52"/>
      <c r="F30" s="49">
        <v>3</v>
      </c>
      <c r="G30" s="50">
        <v>4.1666666666666664E-2</v>
      </c>
      <c r="H30" s="49">
        <f t="shared" si="0"/>
        <v>0</v>
      </c>
      <c r="I30" s="111"/>
      <c r="J30" s="112"/>
      <c r="K30" s="16"/>
      <c r="L30" s="16"/>
    </row>
    <row r="31" spans="1:23" s="31" customFormat="1" ht="13.5" thickBot="1" x14ac:dyDescent="0.25">
      <c r="A31" s="47" t="s">
        <v>79</v>
      </c>
      <c r="B31" s="51" t="s">
        <v>80</v>
      </c>
      <c r="C31" s="52">
        <v>2</v>
      </c>
      <c r="D31" s="52">
        <v>2</v>
      </c>
      <c r="E31" s="61"/>
      <c r="F31" s="61"/>
      <c r="G31" s="62"/>
      <c r="H31" s="61"/>
      <c r="I31" s="107"/>
      <c r="J31" s="107"/>
      <c r="K31" s="16"/>
      <c r="L31" s="16"/>
    </row>
    <row r="32" spans="1:23" s="31" customFormat="1" ht="12.75" x14ac:dyDescent="0.2">
      <c r="A32" s="16"/>
      <c r="B32" s="51" t="s">
        <v>12</v>
      </c>
      <c r="C32" s="52">
        <v>2</v>
      </c>
      <c r="D32" s="52">
        <v>2</v>
      </c>
      <c r="E32" s="61"/>
      <c r="F32" s="61"/>
      <c r="G32" s="62"/>
      <c r="H32" s="61"/>
      <c r="I32" s="107"/>
      <c r="J32" s="107"/>
      <c r="K32" s="16"/>
      <c r="L32" s="16"/>
    </row>
    <row r="33" spans="1:23" s="31" customFormat="1" ht="12.75" x14ac:dyDescent="0.2">
      <c r="A33" s="16"/>
      <c r="B33" s="51" t="s">
        <v>81</v>
      </c>
      <c r="C33" s="52">
        <v>2</v>
      </c>
      <c r="D33" s="52">
        <v>2</v>
      </c>
      <c r="E33" s="61"/>
      <c r="F33" s="61"/>
      <c r="G33" s="62"/>
      <c r="H33" s="61"/>
      <c r="I33" s="107"/>
      <c r="J33" s="107"/>
      <c r="K33" s="16"/>
      <c r="L33" s="16"/>
    </row>
    <row r="34" spans="1:23" s="31" customFormat="1" ht="12.75" x14ac:dyDescent="0.2">
      <c r="A34" s="16"/>
      <c r="B34" s="51" t="s">
        <v>82</v>
      </c>
      <c r="C34" s="52">
        <v>2</v>
      </c>
      <c r="D34" s="52">
        <v>12</v>
      </c>
      <c r="E34" s="61"/>
      <c r="F34" s="61"/>
      <c r="G34" s="62"/>
      <c r="H34" s="61"/>
      <c r="I34" s="107"/>
      <c r="J34" s="107"/>
      <c r="K34" s="16"/>
      <c r="L34" s="16"/>
    </row>
    <row r="35" spans="1:23" ht="12.75" x14ac:dyDescent="0.2">
      <c r="A35" s="21"/>
      <c r="B35" s="33" t="s">
        <v>27</v>
      </c>
      <c r="C35" s="22"/>
      <c r="D35" s="23"/>
      <c r="E35" s="23"/>
      <c r="F35" s="23"/>
      <c r="G35" s="23"/>
      <c r="H35" s="24">
        <f>SUM(H19:H30)</f>
        <v>0</v>
      </c>
      <c r="I35" s="109"/>
      <c r="J35" s="11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2.75" x14ac:dyDescent="0.2">
      <c r="A36" s="25" t="s">
        <v>71</v>
      </c>
      <c r="B36" s="35"/>
      <c r="C36" s="20"/>
      <c r="D36" s="20"/>
      <c r="E36" s="20"/>
      <c r="F36" s="20"/>
      <c r="G36" s="20"/>
      <c r="H36" s="20"/>
      <c r="I36" s="54"/>
      <c r="J36" s="5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4"/>
      <c r="B37" s="36" t="s">
        <v>4</v>
      </c>
      <c r="C37" s="45" t="s">
        <v>21</v>
      </c>
      <c r="D37" s="45" t="s">
        <v>22</v>
      </c>
      <c r="E37" s="45" t="s">
        <v>23</v>
      </c>
      <c r="F37" s="45" t="s">
        <v>159</v>
      </c>
      <c r="G37" s="45" t="s">
        <v>25</v>
      </c>
      <c r="H37" s="45" t="s">
        <v>26</v>
      </c>
      <c r="I37" s="99" t="s">
        <v>61</v>
      </c>
      <c r="J37" s="99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.5" thickBot="1" x14ac:dyDescent="0.25">
      <c r="A38" s="46" t="s">
        <v>64</v>
      </c>
      <c r="B38" s="51" t="s">
        <v>102</v>
      </c>
      <c r="C38" s="38">
        <v>3</v>
      </c>
      <c r="D38" s="38">
        <v>10</v>
      </c>
      <c r="E38" s="38"/>
      <c r="F38" s="49">
        <v>3</v>
      </c>
      <c r="G38" s="50">
        <v>4.1666666666666664E-2</v>
      </c>
      <c r="H38" s="49">
        <f t="shared" ref="H38:H49" si="1">(C38*D38)*E38</f>
        <v>0</v>
      </c>
      <c r="I38" s="100"/>
      <c r="J38" s="100"/>
      <c r="K38" s="2"/>
      <c r="L38" s="2"/>
    </row>
    <row r="39" spans="1:23" ht="12.75" x14ac:dyDescent="0.2">
      <c r="A39" s="2"/>
      <c r="B39" s="51" t="s">
        <v>84</v>
      </c>
      <c r="C39" s="38">
        <v>3</v>
      </c>
      <c r="D39" s="38">
        <v>10</v>
      </c>
      <c r="E39" s="38"/>
      <c r="F39" s="49">
        <v>3</v>
      </c>
      <c r="G39" s="50">
        <v>4.1666666666666664E-2</v>
      </c>
      <c r="H39" s="49">
        <f t="shared" si="1"/>
        <v>0</v>
      </c>
      <c r="I39" s="100"/>
      <c r="J39" s="100"/>
      <c r="K39" s="2"/>
      <c r="L39" s="2"/>
    </row>
    <row r="40" spans="1:23" ht="12.75" x14ac:dyDescent="0.2">
      <c r="A40" s="2"/>
      <c r="B40" s="51" t="s">
        <v>85</v>
      </c>
      <c r="C40" s="38">
        <v>3</v>
      </c>
      <c r="D40" s="38">
        <v>10</v>
      </c>
      <c r="E40" s="38"/>
      <c r="F40" s="49">
        <v>3</v>
      </c>
      <c r="G40" s="50">
        <v>4.1666666666666664E-2</v>
      </c>
      <c r="H40" s="49">
        <f t="shared" si="1"/>
        <v>0</v>
      </c>
      <c r="I40" s="104"/>
      <c r="J40" s="104"/>
      <c r="K40" s="2"/>
      <c r="L40" s="2"/>
    </row>
    <row r="41" spans="1:23" ht="12.75" x14ac:dyDescent="0.2">
      <c r="A41" s="2"/>
      <c r="B41" s="51" t="s">
        <v>86</v>
      </c>
      <c r="C41" s="38">
        <v>2</v>
      </c>
      <c r="D41" s="38">
        <v>16</v>
      </c>
      <c r="E41" s="38"/>
      <c r="F41" s="49">
        <v>3</v>
      </c>
      <c r="G41" s="50">
        <v>4.1666666666666664E-2</v>
      </c>
      <c r="H41" s="49">
        <f t="shared" si="1"/>
        <v>0</v>
      </c>
      <c r="I41" s="104"/>
      <c r="J41" s="104"/>
      <c r="K41" s="2"/>
      <c r="L41" s="2"/>
    </row>
    <row r="42" spans="1:23" ht="12.75" x14ac:dyDescent="0.2">
      <c r="A42" s="2"/>
      <c r="B42" s="51" t="s">
        <v>87</v>
      </c>
      <c r="C42" s="38">
        <v>2</v>
      </c>
      <c r="D42" s="38">
        <v>16</v>
      </c>
      <c r="E42" s="38"/>
      <c r="F42" s="49">
        <v>3</v>
      </c>
      <c r="G42" s="50">
        <v>4.1666666666666664E-2</v>
      </c>
      <c r="H42" s="49">
        <f t="shared" si="1"/>
        <v>0</v>
      </c>
      <c r="I42" s="104"/>
      <c r="J42" s="104"/>
      <c r="K42" s="2"/>
      <c r="L42" s="2"/>
    </row>
    <row r="43" spans="1:23" ht="12.75" x14ac:dyDescent="0.2">
      <c r="A43" s="2"/>
      <c r="B43" s="51" t="s">
        <v>88</v>
      </c>
      <c r="C43" s="38">
        <v>2</v>
      </c>
      <c r="D43" s="38">
        <v>10</v>
      </c>
      <c r="E43" s="38"/>
      <c r="F43" s="49">
        <v>3</v>
      </c>
      <c r="G43" s="50">
        <v>4.1666666666666664E-2</v>
      </c>
      <c r="H43" s="49">
        <f t="shared" si="1"/>
        <v>0</v>
      </c>
      <c r="I43" s="104"/>
      <c r="J43" s="104"/>
      <c r="K43" s="2"/>
      <c r="L43" s="2"/>
    </row>
    <row r="44" spans="1:23" ht="12.75" x14ac:dyDescent="0.2">
      <c r="A44" s="2"/>
      <c r="B44" s="51" t="s">
        <v>89</v>
      </c>
      <c r="C44" s="38">
        <v>2</v>
      </c>
      <c r="D44" s="38">
        <v>12</v>
      </c>
      <c r="E44" s="38"/>
      <c r="F44" s="49">
        <v>3</v>
      </c>
      <c r="G44" s="50">
        <v>4.1666666666666664E-2</v>
      </c>
      <c r="H44" s="49">
        <f t="shared" si="1"/>
        <v>0</v>
      </c>
      <c r="I44" s="105"/>
      <c r="J44" s="106"/>
      <c r="K44" s="2"/>
      <c r="L44" s="2"/>
    </row>
    <row r="45" spans="1:23" ht="12.75" x14ac:dyDescent="0.2">
      <c r="A45" s="2"/>
      <c r="B45" s="51" t="s">
        <v>90</v>
      </c>
      <c r="C45" s="38">
        <v>2</v>
      </c>
      <c r="D45" s="38">
        <v>12</v>
      </c>
      <c r="E45" s="38"/>
      <c r="F45" s="49">
        <v>3</v>
      </c>
      <c r="G45" s="50">
        <v>4.1666666666666664E-2</v>
      </c>
      <c r="H45" s="49">
        <f t="shared" si="1"/>
        <v>0</v>
      </c>
      <c r="I45" s="105"/>
      <c r="J45" s="106"/>
      <c r="K45" s="2"/>
      <c r="L45" s="2"/>
    </row>
    <row r="46" spans="1:23" ht="12.75" x14ac:dyDescent="0.2">
      <c r="A46" s="2"/>
      <c r="B46" s="51" t="s">
        <v>91</v>
      </c>
      <c r="C46" s="38">
        <v>2</v>
      </c>
      <c r="D46" s="38">
        <v>12</v>
      </c>
      <c r="E46" s="38"/>
      <c r="F46" s="49">
        <v>3</v>
      </c>
      <c r="G46" s="50">
        <v>4.1666666666666664E-2</v>
      </c>
      <c r="H46" s="49">
        <f t="shared" si="1"/>
        <v>0</v>
      </c>
      <c r="I46" s="105"/>
      <c r="J46" s="106"/>
      <c r="K46" s="2"/>
      <c r="L46" s="2"/>
    </row>
    <row r="47" spans="1:23" ht="12.75" x14ac:dyDescent="0.2">
      <c r="A47" s="2"/>
      <c r="B47" s="51" t="s">
        <v>92</v>
      </c>
      <c r="C47" s="38">
        <v>2</v>
      </c>
      <c r="D47" s="38">
        <v>12</v>
      </c>
      <c r="E47" s="38"/>
      <c r="F47" s="49">
        <v>3</v>
      </c>
      <c r="G47" s="50">
        <v>4.1666666666666664E-2</v>
      </c>
      <c r="H47" s="49">
        <f t="shared" si="1"/>
        <v>0</v>
      </c>
      <c r="I47" s="105"/>
      <c r="J47" s="106"/>
      <c r="K47" s="2"/>
      <c r="L47" s="2"/>
    </row>
    <row r="48" spans="1:23" ht="12.75" x14ac:dyDescent="0.2">
      <c r="A48" s="2"/>
      <c r="B48" s="51" t="s">
        <v>93</v>
      </c>
      <c r="C48" s="38">
        <v>2</v>
      </c>
      <c r="D48" s="38">
        <v>20</v>
      </c>
      <c r="E48" s="38"/>
      <c r="F48" s="49">
        <v>3</v>
      </c>
      <c r="G48" s="50">
        <v>4.1666666666666664E-2</v>
      </c>
      <c r="H48" s="49">
        <f t="shared" si="1"/>
        <v>0</v>
      </c>
      <c r="I48" s="105"/>
      <c r="J48" s="106"/>
      <c r="K48" s="2"/>
      <c r="L48" s="2"/>
    </row>
    <row r="49" spans="1:23" ht="13.5" thickBot="1" x14ac:dyDescent="0.25">
      <c r="A49" s="2"/>
      <c r="B49" s="51" t="s">
        <v>94</v>
      </c>
      <c r="C49" s="38">
        <v>2</v>
      </c>
      <c r="D49" s="38">
        <v>15</v>
      </c>
      <c r="E49" s="54"/>
      <c r="F49" s="49">
        <v>3</v>
      </c>
      <c r="G49" s="50">
        <v>4.1666666666666664E-2</v>
      </c>
      <c r="H49" s="49">
        <f t="shared" si="1"/>
        <v>0</v>
      </c>
      <c r="I49" s="59"/>
      <c r="J49" s="60"/>
      <c r="K49" s="2"/>
      <c r="L49" s="2"/>
    </row>
    <row r="50" spans="1:23" ht="13.5" thickBot="1" x14ac:dyDescent="0.25">
      <c r="A50" s="53" t="s">
        <v>83</v>
      </c>
      <c r="B50" s="51" t="s">
        <v>95</v>
      </c>
      <c r="C50" s="38">
        <v>3</v>
      </c>
      <c r="D50" s="52">
        <v>10</v>
      </c>
      <c r="E50" s="54"/>
      <c r="F50" s="54"/>
      <c r="G50" s="50">
        <v>4.1666666666666664E-2</v>
      </c>
      <c r="H50" s="64"/>
      <c r="I50" s="104"/>
      <c r="J50" s="104"/>
      <c r="K50" s="2"/>
      <c r="L50" s="2"/>
    </row>
    <row r="51" spans="1:23" ht="12.75" x14ac:dyDescent="0.2">
      <c r="A51" s="2"/>
      <c r="B51" s="51" t="s">
        <v>96</v>
      </c>
      <c r="C51" s="38">
        <v>2</v>
      </c>
      <c r="D51" s="52">
        <v>2</v>
      </c>
      <c r="E51" s="54"/>
      <c r="F51" s="54"/>
      <c r="G51" s="50">
        <v>4.1666666666666664E-2</v>
      </c>
      <c r="H51" s="64"/>
      <c r="I51" s="108"/>
      <c r="J51" s="108"/>
      <c r="K51" s="2"/>
      <c r="L51" s="2"/>
    </row>
    <row r="52" spans="1:23" ht="12.75" x14ac:dyDescent="0.2">
      <c r="A52" s="2"/>
      <c r="B52" s="51" t="s">
        <v>97</v>
      </c>
      <c r="C52" s="38">
        <v>2</v>
      </c>
      <c r="D52" s="52">
        <v>1</v>
      </c>
      <c r="E52" s="52" t="s">
        <v>98</v>
      </c>
      <c r="F52" s="54"/>
      <c r="G52" s="50">
        <v>4.1666666666666664E-2</v>
      </c>
      <c r="H52" s="64"/>
      <c r="I52" s="108"/>
      <c r="J52" s="108"/>
      <c r="K52" s="2"/>
      <c r="L52" s="2"/>
    </row>
    <row r="53" spans="1:23" ht="12.75" x14ac:dyDescent="0.2">
      <c r="A53" s="2"/>
      <c r="B53" s="51" t="s">
        <v>99</v>
      </c>
      <c r="C53" s="38">
        <v>2</v>
      </c>
      <c r="D53" s="52">
        <v>2</v>
      </c>
      <c r="E53" s="52" t="s">
        <v>100</v>
      </c>
      <c r="F53" s="54"/>
      <c r="G53" s="50">
        <v>4.1666666666666664E-2</v>
      </c>
      <c r="H53" s="64"/>
      <c r="I53" s="108"/>
      <c r="J53" s="108"/>
      <c r="K53" s="2"/>
      <c r="L53" s="2"/>
    </row>
    <row r="54" spans="1:23" ht="12.75" x14ac:dyDescent="0.2">
      <c r="A54" s="21"/>
      <c r="B54" s="33" t="s">
        <v>28</v>
      </c>
      <c r="C54" s="26"/>
      <c r="D54" s="27"/>
      <c r="E54" s="23"/>
      <c r="F54" s="22"/>
      <c r="G54" s="22"/>
      <c r="H54" s="24">
        <f>SUM(H38:H49)</f>
        <v>0</v>
      </c>
      <c r="I54" s="113"/>
      <c r="J54" s="11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.75" x14ac:dyDescent="0.2">
      <c r="A55" s="25" t="s">
        <v>70</v>
      </c>
      <c r="B55" s="35"/>
      <c r="C55" s="20"/>
      <c r="D55" s="20"/>
      <c r="E55" s="20"/>
      <c r="F55" s="20"/>
      <c r="G55" s="20"/>
      <c r="H55" s="20"/>
      <c r="I55" s="54"/>
      <c r="J55" s="5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3.5" thickBot="1" x14ac:dyDescent="0.25">
      <c r="A56" s="4"/>
      <c r="B56" s="36" t="s">
        <v>11</v>
      </c>
      <c r="C56" s="45" t="s">
        <v>21</v>
      </c>
      <c r="D56" s="45" t="s">
        <v>22</v>
      </c>
      <c r="E56" s="45" t="s">
        <v>23</v>
      </c>
      <c r="F56" s="45" t="s">
        <v>159</v>
      </c>
      <c r="G56" s="45" t="s">
        <v>25</v>
      </c>
      <c r="H56" s="45" t="s">
        <v>26</v>
      </c>
      <c r="I56" s="99" t="s">
        <v>61</v>
      </c>
      <c r="J56" s="9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3.5" thickBot="1" x14ac:dyDescent="0.25">
      <c r="A57" s="46" t="s">
        <v>64</v>
      </c>
      <c r="B57" s="51" t="s">
        <v>101</v>
      </c>
      <c r="C57" s="38">
        <v>3</v>
      </c>
      <c r="D57" s="38">
        <v>10</v>
      </c>
      <c r="E57" s="38"/>
      <c r="F57" s="49">
        <v>3</v>
      </c>
      <c r="G57" s="50">
        <v>4.1666666666666664E-2</v>
      </c>
      <c r="H57" s="49">
        <f t="shared" ref="H57:H67" si="2">(C57*D57)*E57</f>
        <v>0</v>
      </c>
      <c r="I57" s="100"/>
      <c r="J57" s="100"/>
      <c r="K57" s="2"/>
      <c r="L57" s="2"/>
    </row>
    <row r="58" spans="1:23" ht="12.75" x14ac:dyDescent="0.2">
      <c r="A58" s="2"/>
      <c r="B58" s="51" t="s">
        <v>102</v>
      </c>
      <c r="C58" s="38">
        <v>3</v>
      </c>
      <c r="D58" s="38">
        <v>10</v>
      </c>
      <c r="E58" s="38"/>
      <c r="F58" s="49">
        <v>3</v>
      </c>
      <c r="G58" s="50">
        <v>4.1666666666666664E-2</v>
      </c>
      <c r="H58" s="49">
        <f t="shared" si="2"/>
        <v>0</v>
      </c>
      <c r="I58" s="100"/>
      <c r="J58" s="100"/>
      <c r="K58" s="2"/>
      <c r="L58" s="2"/>
    </row>
    <row r="59" spans="1:23" ht="12.75" x14ac:dyDescent="0.2">
      <c r="A59" s="2"/>
      <c r="B59" s="51" t="s">
        <v>103</v>
      </c>
      <c r="C59" s="38">
        <v>3</v>
      </c>
      <c r="D59" s="38">
        <v>10</v>
      </c>
      <c r="E59" s="38"/>
      <c r="F59" s="49">
        <v>3</v>
      </c>
      <c r="G59" s="50">
        <v>4.1666666666666664E-2</v>
      </c>
      <c r="H59" s="49">
        <f t="shared" si="2"/>
        <v>0</v>
      </c>
      <c r="I59" s="100"/>
      <c r="J59" s="100"/>
      <c r="K59" s="2"/>
      <c r="L59" s="2"/>
    </row>
    <row r="60" spans="1:23" ht="12.75" x14ac:dyDescent="0.2">
      <c r="A60" s="2"/>
      <c r="B60" s="51" t="s">
        <v>105</v>
      </c>
      <c r="C60" s="38">
        <v>2</v>
      </c>
      <c r="D60" s="38">
        <v>12</v>
      </c>
      <c r="E60" s="38"/>
      <c r="F60" s="49">
        <v>3</v>
      </c>
      <c r="G60" s="50">
        <v>4.1666666666666664E-2</v>
      </c>
      <c r="H60" s="49">
        <f t="shared" si="2"/>
        <v>0</v>
      </c>
      <c r="I60" s="104"/>
      <c r="J60" s="104"/>
      <c r="K60" s="2"/>
      <c r="L60" s="2"/>
    </row>
    <row r="61" spans="1:23" ht="12.75" x14ac:dyDescent="0.2">
      <c r="A61" s="2"/>
      <c r="B61" s="51" t="s">
        <v>162</v>
      </c>
      <c r="C61" s="38">
        <v>2</v>
      </c>
      <c r="D61" s="38">
        <v>12</v>
      </c>
      <c r="E61" s="38"/>
      <c r="F61" s="49">
        <v>3</v>
      </c>
      <c r="G61" s="50">
        <v>4.1666666666666664E-2</v>
      </c>
      <c r="H61" s="49">
        <f t="shared" si="2"/>
        <v>0</v>
      </c>
      <c r="I61" s="104"/>
      <c r="J61" s="104"/>
      <c r="K61" s="2"/>
      <c r="L61" s="2"/>
    </row>
    <row r="62" spans="1:23" ht="12.75" x14ac:dyDescent="0.2">
      <c r="A62" s="2"/>
      <c r="B62" s="51" t="s">
        <v>106</v>
      </c>
      <c r="C62" s="38">
        <v>2</v>
      </c>
      <c r="D62" s="38">
        <v>12</v>
      </c>
      <c r="E62" s="38"/>
      <c r="F62" s="49">
        <v>3</v>
      </c>
      <c r="G62" s="50">
        <v>4.1666666666666664E-2</v>
      </c>
      <c r="H62" s="49">
        <f t="shared" si="2"/>
        <v>0</v>
      </c>
      <c r="I62" s="104"/>
      <c r="J62" s="104"/>
      <c r="K62" s="2"/>
      <c r="L62" s="2"/>
    </row>
    <row r="63" spans="1:23" ht="12.75" x14ac:dyDescent="0.2">
      <c r="A63" s="2"/>
      <c r="B63" s="51" t="s">
        <v>107</v>
      </c>
      <c r="C63" s="38">
        <v>2</v>
      </c>
      <c r="D63" s="38">
        <v>24</v>
      </c>
      <c r="E63" s="38"/>
      <c r="F63" s="49">
        <v>3</v>
      </c>
      <c r="G63" s="50">
        <v>4.1666666666666664E-2</v>
      </c>
      <c r="H63" s="49">
        <f t="shared" si="2"/>
        <v>0</v>
      </c>
      <c r="I63" s="104"/>
      <c r="J63" s="104"/>
      <c r="K63" s="2"/>
      <c r="L63" s="2"/>
    </row>
    <row r="64" spans="1:23" ht="12.75" x14ac:dyDescent="0.2">
      <c r="A64" s="2"/>
      <c r="B64" s="51" t="s">
        <v>108</v>
      </c>
      <c r="C64" s="38">
        <v>2</v>
      </c>
      <c r="D64" s="38">
        <v>24</v>
      </c>
      <c r="E64" s="38"/>
      <c r="F64" s="49">
        <v>3</v>
      </c>
      <c r="G64" s="50">
        <v>4.1666666666666664E-2</v>
      </c>
      <c r="H64" s="49">
        <f t="shared" si="2"/>
        <v>0</v>
      </c>
      <c r="I64" s="104"/>
      <c r="J64" s="104"/>
      <c r="K64" s="2"/>
      <c r="L64" s="2"/>
    </row>
    <row r="65" spans="1:23" ht="12.75" x14ac:dyDescent="0.2">
      <c r="A65" s="2"/>
      <c r="B65" s="51" t="s">
        <v>109</v>
      </c>
      <c r="C65" s="38">
        <v>2</v>
      </c>
      <c r="D65" s="38">
        <v>12</v>
      </c>
      <c r="E65" s="38"/>
      <c r="F65" s="49">
        <v>3</v>
      </c>
      <c r="G65" s="50">
        <v>4.1666666666666664E-2</v>
      </c>
      <c r="H65" s="49">
        <f t="shared" si="2"/>
        <v>0</v>
      </c>
      <c r="I65" s="105"/>
      <c r="J65" s="106"/>
      <c r="K65" s="2"/>
      <c r="L65" s="2"/>
    </row>
    <row r="66" spans="1:23" ht="12.75" x14ac:dyDescent="0.2">
      <c r="A66" s="2"/>
      <c r="B66" s="51" t="s">
        <v>110</v>
      </c>
      <c r="C66" s="38">
        <v>2</v>
      </c>
      <c r="D66" s="38">
        <v>12</v>
      </c>
      <c r="E66" s="38"/>
      <c r="F66" s="49">
        <v>3</v>
      </c>
      <c r="G66" s="50">
        <v>4.1666666666666664E-2</v>
      </c>
      <c r="H66" s="49">
        <f t="shared" si="2"/>
        <v>0</v>
      </c>
      <c r="I66" s="105"/>
      <c r="J66" s="106"/>
      <c r="K66" s="2"/>
      <c r="L66" s="2"/>
    </row>
    <row r="67" spans="1:23" ht="13.5" thickBot="1" x14ac:dyDescent="0.25">
      <c r="A67" s="2"/>
      <c r="B67" s="51" t="s">
        <v>111</v>
      </c>
      <c r="C67" s="38">
        <v>2</v>
      </c>
      <c r="D67" s="38">
        <v>12</v>
      </c>
      <c r="E67" s="38"/>
      <c r="F67" s="49">
        <v>3</v>
      </c>
      <c r="G67" s="50">
        <v>4.1666666666666664E-2</v>
      </c>
      <c r="H67" s="49">
        <f t="shared" si="2"/>
        <v>0</v>
      </c>
      <c r="I67" s="105"/>
      <c r="J67" s="106"/>
      <c r="K67" s="2"/>
      <c r="L67" s="2"/>
    </row>
    <row r="68" spans="1:23" ht="13.5" thickBot="1" x14ac:dyDescent="0.25">
      <c r="A68" s="47" t="s">
        <v>79</v>
      </c>
      <c r="B68" s="51" t="s">
        <v>112</v>
      </c>
      <c r="C68" s="38">
        <v>2</v>
      </c>
      <c r="D68" s="38">
        <v>1</v>
      </c>
      <c r="E68" s="52" t="s">
        <v>98</v>
      </c>
      <c r="F68" s="54"/>
      <c r="G68" s="50">
        <v>4.1666666666666664E-2</v>
      </c>
      <c r="H68" s="54"/>
      <c r="I68" s="108"/>
      <c r="J68" s="108"/>
      <c r="K68" s="2"/>
      <c r="L68" s="2"/>
    </row>
    <row r="69" spans="1:23" s="41" customFormat="1" ht="12.75" x14ac:dyDescent="0.2">
      <c r="B69" s="48" t="s">
        <v>113</v>
      </c>
      <c r="C69" s="38">
        <v>2</v>
      </c>
      <c r="D69" s="58">
        <v>2</v>
      </c>
      <c r="E69" s="49" t="s">
        <v>114</v>
      </c>
      <c r="F69" s="63"/>
      <c r="G69" s="50">
        <v>4.1666666666666664E-2</v>
      </c>
      <c r="H69" s="63"/>
      <c r="I69" s="108"/>
      <c r="J69" s="108"/>
    </row>
    <row r="70" spans="1:23" ht="12.75" x14ac:dyDescent="0.2">
      <c r="A70" s="2"/>
      <c r="B70" s="51" t="s">
        <v>115</v>
      </c>
      <c r="C70" s="38">
        <v>2</v>
      </c>
      <c r="D70" s="52">
        <v>2</v>
      </c>
      <c r="E70" s="52" t="s">
        <v>114</v>
      </c>
      <c r="F70" s="54"/>
      <c r="G70" s="50">
        <v>4.1666666666666664E-2</v>
      </c>
      <c r="H70" s="54"/>
      <c r="I70" s="108"/>
      <c r="J70" s="108"/>
      <c r="K70" s="2"/>
      <c r="L70" s="2"/>
    </row>
    <row r="71" spans="1:23" ht="12.75" x14ac:dyDescent="0.2">
      <c r="A71" s="21"/>
      <c r="B71" s="36" t="s">
        <v>27</v>
      </c>
      <c r="C71" s="28"/>
      <c r="D71" s="29"/>
      <c r="E71" s="29"/>
      <c r="F71" s="29"/>
      <c r="G71" s="29"/>
      <c r="H71" s="21">
        <f>SUM(H57:H67)</f>
        <v>0</v>
      </c>
      <c r="I71" s="109"/>
      <c r="J71" s="11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.75" x14ac:dyDescent="0.2">
      <c r="A72" s="2"/>
      <c r="B72" s="3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x14ac:dyDescent="0.2">
      <c r="A73" s="2"/>
      <c r="B73" s="3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x14ac:dyDescent="0.2">
      <c r="A74" s="2"/>
      <c r="B74" s="3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x14ac:dyDescent="0.2">
      <c r="A75" s="2"/>
      <c r="B75" s="3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x14ac:dyDescent="0.2">
      <c r="A76" s="2"/>
      <c r="B76" s="3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x14ac:dyDescent="0.2">
      <c r="A77" s="2"/>
      <c r="B77" s="3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x14ac:dyDescent="0.2">
      <c r="A78" s="2"/>
      <c r="B78" s="3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x14ac:dyDescent="0.2">
      <c r="A79" s="2"/>
      <c r="B79" s="3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x14ac:dyDescent="0.2">
      <c r="A80" s="2"/>
      <c r="B80" s="3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x14ac:dyDescent="0.2">
      <c r="A81" s="2"/>
      <c r="B81" s="3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x14ac:dyDescent="0.2">
      <c r="A82" s="2"/>
      <c r="B82" s="3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x14ac:dyDescent="0.2">
      <c r="A83" s="2"/>
      <c r="B83" s="3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x14ac:dyDescent="0.2">
      <c r="A84" s="2"/>
      <c r="B84" s="3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x14ac:dyDescent="0.2">
      <c r="A85" s="2"/>
      <c r="B85" s="3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x14ac:dyDescent="0.2">
      <c r="A86" s="2"/>
      <c r="B86" s="3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x14ac:dyDescent="0.2">
      <c r="A87" s="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x14ac:dyDescent="0.2">
      <c r="A88" s="2"/>
      <c r="B88" s="3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x14ac:dyDescent="0.2">
      <c r="A89" s="2"/>
      <c r="B89" s="3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x14ac:dyDescent="0.2">
      <c r="A90" s="2"/>
      <c r="B90" s="3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x14ac:dyDescent="0.2">
      <c r="A91" s="2"/>
      <c r="B91" s="3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x14ac:dyDescent="0.2">
      <c r="A92" s="2"/>
      <c r="B92" s="3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x14ac:dyDescent="0.2">
      <c r="A93" s="2"/>
      <c r="B93" s="3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x14ac:dyDescent="0.2">
      <c r="A94" s="2"/>
      <c r="B94" s="3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x14ac:dyDescent="0.2">
      <c r="A95" s="2"/>
      <c r="B95" s="3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x14ac:dyDescent="0.2">
      <c r="A96" s="2"/>
      <c r="B96" s="3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x14ac:dyDescent="0.2">
      <c r="A97" s="2"/>
      <c r="B97" s="3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x14ac:dyDescent="0.2">
      <c r="A98" s="2"/>
      <c r="B98" s="3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</sheetData>
  <autoFilter ref="A17:J84" xr:uid="{00000000-0001-0000-0300-000000000000}"/>
  <mergeCells count="57">
    <mergeCell ref="I71:J71"/>
    <mergeCell ref="I64:J64"/>
    <mergeCell ref="I68:J68"/>
    <mergeCell ref="I69:J69"/>
    <mergeCell ref="I70:J70"/>
    <mergeCell ref="I65:J65"/>
    <mergeCell ref="I66:J66"/>
    <mergeCell ref="I67:J67"/>
    <mergeCell ref="I59:J59"/>
    <mergeCell ref="I60:J60"/>
    <mergeCell ref="I61:J61"/>
    <mergeCell ref="I62:J62"/>
    <mergeCell ref="I63:J63"/>
    <mergeCell ref="I54:J54"/>
    <mergeCell ref="I56:J56"/>
    <mergeCell ref="I57:J57"/>
    <mergeCell ref="I58:J58"/>
    <mergeCell ref="I43:J43"/>
    <mergeCell ref="I50:J50"/>
    <mergeCell ref="I51:J51"/>
    <mergeCell ref="I52:J52"/>
    <mergeCell ref="I53:J53"/>
    <mergeCell ref="I44:J44"/>
    <mergeCell ref="I45:J45"/>
    <mergeCell ref="I46:J46"/>
    <mergeCell ref="I47:J47"/>
    <mergeCell ref="I48:J48"/>
    <mergeCell ref="I38:J38"/>
    <mergeCell ref="I39:J39"/>
    <mergeCell ref="I40:J40"/>
    <mergeCell ref="I41:J41"/>
    <mergeCell ref="I42:J42"/>
    <mergeCell ref="I34:J34"/>
    <mergeCell ref="I37:J37"/>
    <mergeCell ref="I26:J26"/>
    <mergeCell ref="I27:J27"/>
    <mergeCell ref="I31:J31"/>
    <mergeCell ref="I32:J32"/>
    <mergeCell ref="I33:J33"/>
    <mergeCell ref="I35:J35"/>
    <mergeCell ref="I28:J28"/>
    <mergeCell ref="I29:J29"/>
    <mergeCell ref="I30:J30"/>
    <mergeCell ref="I20:J20"/>
    <mergeCell ref="I21:J21"/>
    <mergeCell ref="I22:J22"/>
    <mergeCell ref="I23:J23"/>
    <mergeCell ref="I25:J25"/>
    <mergeCell ref="I24:J24"/>
    <mergeCell ref="L19:M19"/>
    <mergeCell ref="L18:M18"/>
    <mergeCell ref="L9:M9"/>
    <mergeCell ref="L1:M1"/>
    <mergeCell ref="I18:J18"/>
    <mergeCell ref="I19:J19"/>
    <mergeCell ref="A1:J16"/>
    <mergeCell ref="L10:M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W992"/>
  <sheetViews>
    <sheetView zoomScale="77" zoomScaleNormal="77" workbookViewId="0">
      <selection activeCell="B68" sqref="B68:B70"/>
    </sheetView>
  </sheetViews>
  <sheetFormatPr defaultColWidth="12.5703125" defaultRowHeight="15.75" customHeight="1" x14ac:dyDescent="0.2"/>
  <cols>
    <col min="1" max="1" width="39" customWidth="1"/>
    <col min="2" max="2" width="46.7109375" style="37" customWidth="1"/>
    <col min="3" max="3" width="12.5703125" style="30"/>
    <col min="5" max="6" width="20.140625" customWidth="1"/>
    <col min="7" max="7" width="16.5703125" bestFit="1" customWidth="1"/>
    <col min="13" max="13" width="14.85546875" customWidth="1"/>
  </cols>
  <sheetData>
    <row r="1" spans="1:23" ht="13.5" thickBo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L1" s="97" t="s">
        <v>32</v>
      </c>
      <c r="M1" s="98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L2" s="42" t="s">
        <v>33</v>
      </c>
      <c r="M2" s="42" t="s">
        <v>34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L3" s="39" t="s">
        <v>35</v>
      </c>
      <c r="M3" s="39" t="s">
        <v>36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39" t="s">
        <v>37</v>
      </c>
      <c r="M4" s="39" t="s">
        <v>38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L5" s="39" t="s">
        <v>39</v>
      </c>
      <c r="M5" s="39" t="s">
        <v>41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L6" s="39" t="s">
        <v>40</v>
      </c>
      <c r="M6" s="39" t="s">
        <v>42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1"/>
      <c r="B7" s="101"/>
      <c r="C7" s="101"/>
      <c r="D7" s="101"/>
      <c r="E7" s="101"/>
      <c r="F7" s="101"/>
      <c r="G7" s="101"/>
      <c r="H7" s="101"/>
      <c r="I7" s="101"/>
      <c r="J7" s="101"/>
      <c r="L7" s="39" t="s">
        <v>53</v>
      </c>
      <c r="M7" s="39" t="s">
        <v>54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L9" s="97" t="s">
        <v>160</v>
      </c>
      <c r="M9" s="98"/>
      <c r="N9" s="2"/>
      <c r="O9" s="2"/>
      <c r="P9" s="2"/>
      <c r="Q9" s="2"/>
      <c r="R9" s="2"/>
      <c r="S9" s="2"/>
      <c r="T9" s="2"/>
      <c r="U9" s="2"/>
    </row>
    <row r="10" spans="1:23" ht="12.75" x14ac:dyDescent="0.2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02" t="s">
        <v>161</v>
      </c>
      <c r="M10" s="103"/>
      <c r="N10" s="2"/>
      <c r="O10" s="2"/>
      <c r="P10" s="2"/>
      <c r="Q10" s="2"/>
      <c r="R10" s="2"/>
      <c r="S10" s="2"/>
      <c r="T10" s="2"/>
      <c r="U10" s="2"/>
    </row>
    <row r="11" spans="1:23" ht="12.75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ht="12.75" x14ac:dyDescent="0.2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ht="12.75" x14ac:dyDescent="0.2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ht="12.75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ht="12.75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ht="12.75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13.5" thickBot="1" x14ac:dyDescent="0.25">
      <c r="A17" s="18" t="s">
        <v>63</v>
      </c>
      <c r="B17" s="32"/>
      <c r="C17" s="19"/>
      <c r="D17" s="19"/>
      <c r="E17" s="19"/>
      <c r="F17" s="19"/>
      <c r="G17" s="19"/>
      <c r="H17" s="19"/>
      <c r="I17" s="57"/>
      <c r="J17" s="5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6" t="s">
        <v>1</v>
      </c>
      <c r="C18" s="45" t="s">
        <v>21</v>
      </c>
      <c r="D18" s="45" t="s">
        <v>22</v>
      </c>
      <c r="E18" s="45" t="s">
        <v>23</v>
      </c>
      <c r="F18" s="45" t="s">
        <v>159</v>
      </c>
      <c r="G18" s="45" t="s">
        <v>25</v>
      </c>
      <c r="H18" s="45" t="s">
        <v>26</v>
      </c>
      <c r="I18" s="99" t="s">
        <v>61</v>
      </c>
      <c r="J18" s="99"/>
      <c r="L18" s="95" t="s">
        <v>164</v>
      </c>
      <c r="M18" s="96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1" customFormat="1" ht="12.75" customHeight="1" thickBot="1" x14ac:dyDescent="0.25">
      <c r="A19" s="46" t="s">
        <v>64</v>
      </c>
      <c r="B19" s="48" t="s">
        <v>65</v>
      </c>
      <c r="C19" s="49">
        <v>4</v>
      </c>
      <c r="D19" s="49">
        <v>10</v>
      </c>
      <c r="E19" s="49"/>
      <c r="F19" s="49">
        <v>2</v>
      </c>
      <c r="G19" s="50">
        <v>4.1666666666666664E-2</v>
      </c>
      <c r="H19" s="49">
        <f>(C19*D19)*E19</f>
        <v>0</v>
      </c>
      <c r="I19" s="100"/>
      <c r="J19" s="100"/>
      <c r="L19" s="93">
        <f>SUM(H35,H54,H71)</f>
        <v>0</v>
      </c>
      <c r="M19" s="94"/>
    </row>
    <row r="20" spans="1:23" s="31" customFormat="1" ht="12.75" customHeight="1" x14ac:dyDescent="0.2">
      <c r="B20" s="48" t="s">
        <v>66</v>
      </c>
      <c r="C20" s="49">
        <v>4</v>
      </c>
      <c r="D20" s="49">
        <v>10</v>
      </c>
      <c r="E20" s="49"/>
      <c r="F20" s="49">
        <v>2</v>
      </c>
      <c r="G20" s="50">
        <v>4.1666666666666664E-2</v>
      </c>
      <c r="H20" s="49">
        <f t="shared" ref="H20:H30" si="0">(C20*D20)*E20</f>
        <v>0</v>
      </c>
      <c r="I20" s="100"/>
      <c r="J20" s="100"/>
    </row>
    <row r="21" spans="1:23" s="31" customFormat="1" ht="12.75" x14ac:dyDescent="0.2">
      <c r="A21" s="16"/>
      <c r="B21" s="51" t="s">
        <v>67</v>
      </c>
      <c r="C21" s="52">
        <v>4</v>
      </c>
      <c r="D21" s="52">
        <v>10</v>
      </c>
      <c r="E21" s="52"/>
      <c r="F21" s="49">
        <v>2</v>
      </c>
      <c r="G21" s="50">
        <v>4.1666666666666664E-2</v>
      </c>
      <c r="H21" s="49">
        <f t="shared" si="0"/>
        <v>0</v>
      </c>
      <c r="I21" s="104"/>
      <c r="J21" s="104"/>
      <c r="K21" s="16"/>
      <c r="L21" s="16"/>
    </row>
    <row r="22" spans="1:23" s="31" customFormat="1" ht="12.75" x14ac:dyDescent="0.2">
      <c r="A22" s="16"/>
      <c r="B22" s="51" t="s">
        <v>68</v>
      </c>
      <c r="C22" s="52">
        <v>3</v>
      </c>
      <c r="D22" s="52">
        <v>12</v>
      </c>
      <c r="E22" s="52"/>
      <c r="F22" s="49">
        <v>2</v>
      </c>
      <c r="G22" s="50">
        <v>4.1666666666666664E-2</v>
      </c>
      <c r="H22" s="49">
        <f t="shared" si="0"/>
        <v>0</v>
      </c>
      <c r="I22" s="104"/>
      <c r="J22" s="104"/>
      <c r="K22" s="16"/>
      <c r="L22" s="16"/>
    </row>
    <row r="23" spans="1:23" s="31" customFormat="1" ht="12.75" x14ac:dyDescent="0.2">
      <c r="A23" s="16"/>
      <c r="B23" s="51" t="s">
        <v>69</v>
      </c>
      <c r="C23" s="52">
        <v>3</v>
      </c>
      <c r="D23" s="52">
        <v>24</v>
      </c>
      <c r="E23" s="52"/>
      <c r="F23" s="49">
        <v>2</v>
      </c>
      <c r="G23" s="50">
        <v>4.1666666666666664E-2</v>
      </c>
      <c r="H23" s="49">
        <f t="shared" si="0"/>
        <v>0</v>
      </c>
      <c r="I23" s="104"/>
      <c r="J23" s="104"/>
      <c r="K23" s="16"/>
      <c r="L23" s="16"/>
    </row>
    <row r="24" spans="1:23" s="31" customFormat="1" ht="12.75" x14ac:dyDescent="0.2">
      <c r="A24" s="16"/>
      <c r="B24" s="51" t="s">
        <v>78</v>
      </c>
      <c r="C24" s="52">
        <v>3</v>
      </c>
      <c r="D24" s="52">
        <v>10</v>
      </c>
      <c r="E24" s="52"/>
      <c r="F24" s="49">
        <v>2</v>
      </c>
      <c r="G24" s="50">
        <v>4.1666666666666664E-2</v>
      </c>
      <c r="H24" s="49">
        <f t="shared" si="0"/>
        <v>0</v>
      </c>
      <c r="I24" s="105"/>
      <c r="J24" s="106"/>
      <c r="K24" s="16"/>
      <c r="L24" s="16"/>
    </row>
    <row r="25" spans="1:23" s="31" customFormat="1" ht="12.75" x14ac:dyDescent="0.2">
      <c r="A25" s="16"/>
      <c r="B25" s="51" t="s">
        <v>72</v>
      </c>
      <c r="C25" s="52">
        <v>3</v>
      </c>
      <c r="D25" s="52">
        <v>15</v>
      </c>
      <c r="E25" s="52"/>
      <c r="F25" s="49">
        <v>2</v>
      </c>
      <c r="G25" s="50">
        <v>4.1666666666666664E-2</v>
      </c>
      <c r="H25" s="49">
        <f t="shared" si="0"/>
        <v>0</v>
      </c>
      <c r="I25" s="104"/>
      <c r="J25" s="104"/>
      <c r="K25" s="16"/>
      <c r="L25" s="16"/>
    </row>
    <row r="26" spans="1:23" s="31" customFormat="1" ht="12.75" x14ac:dyDescent="0.2">
      <c r="A26" s="16"/>
      <c r="B26" s="51" t="s">
        <v>73</v>
      </c>
      <c r="C26" s="52">
        <v>3</v>
      </c>
      <c r="D26" s="52">
        <v>12</v>
      </c>
      <c r="E26" s="52"/>
      <c r="F26" s="49">
        <v>2</v>
      </c>
      <c r="G26" s="50">
        <v>4.1666666666666664E-2</v>
      </c>
      <c r="H26" s="49">
        <f t="shared" si="0"/>
        <v>0</v>
      </c>
      <c r="I26" s="104"/>
      <c r="J26" s="104"/>
      <c r="K26" s="16"/>
    </row>
    <row r="27" spans="1:23" s="31" customFormat="1" ht="12.75" x14ac:dyDescent="0.2">
      <c r="A27" s="16"/>
      <c r="B27" s="51" t="s">
        <v>74</v>
      </c>
      <c r="C27" s="52">
        <v>3</v>
      </c>
      <c r="D27" s="52">
        <v>12</v>
      </c>
      <c r="E27" s="52"/>
      <c r="F27" s="49">
        <v>2</v>
      </c>
      <c r="G27" s="50">
        <v>4.1666666666666664E-2</v>
      </c>
      <c r="H27" s="49">
        <f t="shared" si="0"/>
        <v>0</v>
      </c>
      <c r="I27" s="108"/>
      <c r="J27" s="108"/>
      <c r="K27" s="16"/>
      <c r="L27" s="16"/>
    </row>
    <row r="28" spans="1:23" s="31" customFormat="1" ht="12.75" x14ac:dyDescent="0.2">
      <c r="A28" s="16"/>
      <c r="B28" s="51" t="s">
        <v>75</v>
      </c>
      <c r="C28" s="52">
        <v>3</v>
      </c>
      <c r="D28" s="52">
        <v>10</v>
      </c>
      <c r="E28" s="52"/>
      <c r="F28" s="49">
        <v>2</v>
      </c>
      <c r="G28" s="50">
        <v>4.1666666666666664E-2</v>
      </c>
      <c r="H28" s="49">
        <f t="shared" si="0"/>
        <v>0</v>
      </c>
      <c r="I28" s="111"/>
      <c r="J28" s="112"/>
      <c r="K28" s="16"/>
      <c r="L28" s="16"/>
    </row>
    <row r="29" spans="1:23" s="31" customFormat="1" ht="12.75" x14ac:dyDescent="0.2">
      <c r="A29" s="16"/>
      <c r="B29" s="51" t="s">
        <v>76</v>
      </c>
      <c r="C29" s="52">
        <v>3</v>
      </c>
      <c r="D29" s="52">
        <v>12</v>
      </c>
      <c r="E29" s="52"/>
      <c r="F29" s="49">
        <v>2</v>
      </c>
      <c r="G29" s="50">
        <v>4.1666666666666664E-2</v>
      </c>
      <c r="H29" s="49">
        <f t="shared" si="0"/>
        <v>0</v>
      </c>
      <c r="I29" s="111"/>
      <c r="J29" s="112"/>
      <c r="K29" s="16"/>
      <c r="L29" s="16"/>
    </row>
    <row r="30" spans="1:23" s="31" customFormat="1" ht="13.5" thickBot="1" x14ac:dyDescent="0.25">
      <c r="A30" s="16"/>
      <c r="B30" s="51" t="s">
        <v>77</v>
      </c>
      <c r="C30" s="52">
        <v>3</v>
      </c>
      <c r="D30" s="52">
        <v>12</v>
      </c>
      <c r="E30" s="52"/>
      <c r="F30" s="49">
        <v>2</v>
      </c>
      <c r="G30" s="50">
        <v>4.1666666666666664E-2</v>
      </c>
      <c r="H30" s="49">
        <f t="shared" si="0"/>
        <v>0</v>
      </c>
      <c r="I30" s="111"/>
      <c r="J30" s="112"/>
      <c r="K30" s="16"/>
      <c r="L30" s="16"/>
    </row>
    <row r="31" spans="1:23" s="31" customFormat="1" ht="13.5" thickBot="1" x14ac:dyDescent="0.25">
      <c r="A31" s="47" t="s">
        <v>79</v>
      </c>
      <c r="B31" s="51" t="s">
        <v>80</v>
      </c>
      <c r="C31" s="52">
        <v>2</v>
      </c>
      <c r="D31" s="52">
        <v>2</v>
      </c>
      <c r="E31" s="61"/>
      <c r="F31" s="61"/>
      <c r="G31" s="62"/>
      <c r="H31" s="61"/>
      <c r="I31" s="107"/>
      <c r="J31" s="107"/>
      <c r="K31" s="16"/>
      <c r="L31" s="16"/>
    </row>
    <row r="32" spans="1:23" s="31" customFormat="1" ht="12.75" x14ac:dyDescent="0.2">
      <c r="A32" s="16"/>
      <c r="B32" s="51" t="s">
        <v>12</v>
      </c>
      <c r="C32" s="52">
        <v>2</v>
      </c>
      <c r="D32" s="52">
        <v>2</v>
      </c>
      <c r="E32" s="61"/>
      <c r="F32" s="61"/>
      <c r="G32" s="62"/>
      <c r="H32" s="61"/>
      <c r="I32" s="107"/>
      <c r="J32" s="107"/>
      <c r="K32" s="16"/>
      <c r="L32" s="16"/>
    </row>
    <row r="33" spans="1:23" s="31" customFormat="1" ht="12.75" x14ac:dyDescent="0.2">
      <c r="A33" s="16"/>
      <c r="B33" s="51" t="s">
        <v>81</v>
      </c>
      <c r="C33" s="52">
        <v>2</v>
      </c>
      <c r="D33" s="52">
        <v>2</v>
      </c>
      <c r="E33" s="61"/>
      <c r="F33" s="61"/>
      <c r="G33" s="62"/>
      <c r="H33" s="61"/>
      <c r="I33" s="107"/>
      <c r="J33" s="107"/>
      <c r="K33" s="16"/>
      <c r="L33" s="16"/>
    </row>
    <row r="34" spans="1:23" s="31" customFormat="1" ht="12.75" x14ac:dyDescent="0.2">
      <c r="A34" s="16"/>
      <c r="B34" s="51" t="s">
        <v>82</v>
      </c>
      <c r="C34" s="52">
        <v>2</v>
      </c>
      <c r="D34" s="52">
        <v>12</v>
      </c>
      <c r="E34" s="61"/>
      <c r="F34" s="61"/>
      <c r="G34" s="62"/>
      <c r="H34" s="61"/>
      <c r="I34" s="107"/>
      <c r="J34" s="107"/>
      <c r="K34" s="16"/>
      <c r="L34" s="16"/>
    </row>
    <row r="35" spans="1:23" ht="12.75" x14ac:dyDescent="0.2">
      <c r="A35" s="21"/>
      <c r="B35" s="33" t="s">
        <v>27</v>
      </c>
      <c r="C35" s="22"/>
      <c r="D35" s="23"/>
      <c r="E35" s="23"/>
      <c r="F35" s="23"/>
      <c r="G35" s="23"/>
      <c r="H35" s="24">
        <f>SUM(H19:H30)</f>
        <v>0</v>
      </c>
      <c r="I35" s="109"/>
      <c r="J35" s="11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2.75" x14ac:dyDescent="0.2">
      <c r="A36" s="25" t="s">
        <v>71</v>
      </c>
      <c r="B36" s="35"/>
      <c r="C36" s="20"/>
      <c r="D36" s="20"/>
      <c r="E36" s="20"/>
      <c r="F36" s="20"/>
      <c r="G36" s="20"/>
      <c r="H36" s="20"/>
      <c r="I36" s="54"/>
      <c r="J36" s="5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4"/>
      <c r="B37" s="36" t="s">
        <v>4</v>
      </c>
      <c r="C37" s="45" t="s">
        <v>21</v>
      </c>
      <c r="D37" s="45" t="s">
        <v>22</v>
      </c>
      <c r="E37" s="45" t="s">
        <v>23</v>
      </c>
      <c r="F37" s="45" t="s">
        <v>159</v>
      </c>
      <c r="G37" s="45" t="s">
        <v>25</v>
      </c>
      <c r="H37" s="45" t="s">
        <v>26</v>
      </c>
      <c r="I37" s="99" t="s">
        <v>61</v>
      </c>
      <c r="J37" s="99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.5" thickBot="1" x14ac:dyDescent="0.25">
      <c r="A38" s="46" t="s">
        <v>64</v>
      </c>
      <c r="B38" s="51" t="s">
        <v>102</v>
      </c>
      <c r="C38" s="52">
        <v>4</v>
      </c>
      <c r="D38" s="38">
        <v>10</v>
      </c>
      <c r="E38" s="38"/>
      <c r="F38" s="49">
        <v>2</v>
      </c>
      <c r="G38" s="50">
        <v>4.1666666666666664E-2</v>
      </c>
      <c r="H38" s="49">
        <f t="shared" ref="H38:H49" si="1">(C38*D38)*E38</f>
        <v>0</v>
      </c>
      <c r="I38" s="100"/>
      <c r="J38" s="100"/>
      <c r="K38" s="2"/>
      <c r="L38" s="2"/>
    </row>
    <row r="39" spans="1:23" ht="12.75" x14ac:dyDescent="0.2">
      <c r="A39" s="2"/>
      <c r="B39" s="51" t="s">
        <v>84</v>
      </c>
      <c r="C39" s="52">
        <v>4</v>
      </c>
      <c r="D39" s="38">
        <v>10</v>
      </c>
      <c r="E39" s="38"/>
      <c r="F39" s="49">
        <v>2</v>
      </c>
      <c r="G39" s="50">
        <v>4.1666666666666664E-2</v>
      </c>
      <c r="H39" s="49">
        <f t="shared" si="1"/>
        <v>0</v>
      </c>
      <c r="I39" s="100"/>
      <c r="J39" s="100"/>
      <c r="K39" s="2"/>
      <c r="L39" s="2"/>
    </row>
    <row r="40" spans="1:23" ht="12.75" x14ac:dyDescent="0.2">
      <c r="A40" s="2"/>
      <c r="B40" s="51" t="s">
        <v>85</v>
      </c>
      <c r="C40" s="52">
        <v>4</v>
      </c>
      <c r="D40" s="38">
        <v>10</v>
      </c>
      <c r="E40" s="38"/>
      <c r="F40" s="49">
        <v>2</v>
      </c>
      <c r="G40" s="50">
        <v>4.1666666666666664E-2</v>
      </c>
      <c r="H40" s="49">
        <f t="shared" si="1"/>
        <v>0</v>
      </c>
      <c r="I40" s="104"/>
      <c r="J40" s="104"/>
      <c r="K40" s="2"/>
      <c r="L40" s="2"/>
    </row>
    <row r="41" spans="1:23" ht="12.75" x14ac:dyDescent="0.2">
      <c r="A41" s="2"/>
      <c r="B41" s="51" t="s">
        <v>86</v>
      </c>
      <c r="C41" s="52">
        <v>3</v>
      </c>
      <c r="D41" s="38">
        <v>16</v>
      </c>
      <c r="E41" s="38"/>
      <c r="F41" s="49">
        <v>2</v>
      </c>
      <c r="G41" s="50">
        <v>4.1666666666666664E-2</v>
      </c>
      <c r="H41" s="49">
        <f t="shared" si="1"/>
        <v>0</v>
      </c>
      <c r="I41" s="104"/>
      <c r="J41" s="104"/>
      <c r="K41" s="2"/>
      <c r="L41" s="2"/>
    </row>
    <row r="42" spans="1:23" ht="12.75" x14ac:dyDescent="0.2">
      <c r="A42" s="2"/>
      <c r="B42" s="51" t="s">
        <v>87</v>
      </c>
      <c r="C42" s="52">
        <v>3</v>
      </c>
      <c r="D42" s="38">
        <v>16</v>
      </c>
      <c r="E42" s="38"/>
      <c r="F42" s="49">
        <v>2</v>
      </c>
      <c r="G42" s="50">
        <v>4.1666666666666664E-2</v>
      </c>
      <c r="H42" s="49">
        <f t="shared" si="1"/>
        <v>0</v>
      </c>
      <c r="I42" s="104"/>
      <c r="J42" s="104"/>
      <c r="K42" s="2"/>
      <c r="L42" s="2"/>
    </row>
    <row r="43" spans="1:23" ht="12.75" x14ac:dyDescent="0.2">
      <c r="A43" s="2"/>
      <c r="B43" s="51" t="s">
        <v>88</v>
      </c>
      <c r="C43" s="52">
        <v>3</v>
      </c>
      <c r="D43" s="38">
        <v>10</v>
      </c>
      <c r="E43" s="38"/>
      <c r="F43" s="49">
        <v>2</v>
      </c>
      <c r="G43" s="50">
        <v>4.1666666666666664E-2</v>
      </c>
      <c r="H43" s="49">
        <f t="shared" si="1"/>
        <v>0</v>
      </c>
      <c r="I43" s="104"/>
      <c r="J43" s="104"/>
      <c r="K43" s="2"/>
      <c r="L43" s="2"/>
    </row>
    <row r="44" spans="1:23" ht="12.75" x14ac:dyDescent="0.2">
      <c r="A44" s="2"/>
      <c r="B44" s="51" t="s">
        <v>89</v>
      </c>
      <c r="C44" s="52">
        <v>3</v>
      </c>
      <c r="D44" s="38">
        <v>12</v>
      </c>
      <c r="E44" s="38"/>
      <c r="F44" s="49">
        <v>2</v>
      </c>
      <c r="G44" s="50">
        <v>4.1666666666666664E-2</v>
      </c>
      <c r="H44" s="49">
        <f t="shared" si="1"/>
        <v>0</v>
      </c>
      <c r="I44" s="105"/>
      <c r="J44" s="106"/>
      <c r="K44" s="2"/>
      <c r="L44" s="2"/>
    </row>
    <row r="45" spans="1:23" ht="12.75" x14ac:dyDescent="0.2">
      <c r="A45" s="2"/>
      <c r="B45" s="51" t="s">
        <v>90</v>
      </c>
      <c r="C45" s="52">
        <v>3</v>
      </c>
      <c r="D45" s="38">
        <v>12</v>
      </c>
      <c r="E45" s="38"/>
      <c r="F45" s="49">
        <v>2</v>
      </c>
      <c r="G45" s="50">
        <v>4.1666666666666664E-2</v>
      </c>
      <c r="H45" s="49">
        <f t="shared" si="1"/>
        <v>0</v>
      </c>
      <c r="I45" s="105"/>
      <c r="J45" s="106"/>
      <c r="K45" s="2"/>
      <c r="L45" s="2"/>
    </row>
    <row r="46" spans="1:23" ht="12.75" x14ac:dyDescent="0.2">
      <c r="A46" s="2"/>
      <c r="B46" s="51" t="s">
        <v>91</v>
      </c>
      <c r="C46" s="52">
        <v>3</v>
      </c>
      <c r="D46" s="38">
        <v>12</v>
      </c>
      <c r="E46" s="38"/>
      <c r="F46" s="49">
        <v>2</v>
      </c>
      <c r="G46" s="50">
        <v>4.1666666666666664E-2</v>
      </c>
      <c r="H46" s="49">
        <f t="shared" si="1"/>
        <v>0</v>
      </c>
      <c r="I46" s="105"/>
      <c r="J46" s="106"/>
      <c r="K46" s="2"/>
      <c r="L46" s="2"/>
    </row>
    <row r="47" spans="1:23" ht="12.75" x14ac:dyDescent="0.2">
      <c r="A47" s="2"/>
      <c r="B47" s="51" t="s">
        <v>92</v>
      </c>
      <c r="C47" s="52">
        <v>3</v>
      </c>
      <c r="D47" s="38">
        <v>12</v>
      </c>
      <c r="E47" s="38"/>
      <c r="F47" s="49">
        <v>2</v>
      </c>
      <c r="G47" s="50">
        <v>4.1666666666666664E-2</v>
      </c>
      <c r="H47" s="49">
        <f t="shared" si="1"/>
        <v>0</v>
      </c>
      <c r="I47" s="105"/>
      <c r="J47" s="106"/>
      <c r="K47" s="2"/>
      <c r="L47" s="2"/>
    </row>
    <row r="48" spans="1:23" ht="12.75" x14ac:dyDescent="0.2">
      <c r="A48" s="2"/>
      <c r="B48" s="51" t="s">
        <v>93</v>
      </c>
      <c r="C48" s="52">
        <v>3</v>
      </c>
      <c r="D48" s="38">
        <v>20</v>
      </c>
      <c r="E48" s="38"/>
      <c r="F48" s="49">
        <v>2</v>
      </c>
      <c r="G48" s="50">
        <v>4.1666666666666664E-2</v>
      </c>
      <c r="H48" s="49">
        <f t="shared" si="1"/>
        <v>0</v>
      </c>
      <c r="I48" s="105"/>
      <c r="J48" s="106"/>
      <c r="K48" s="2"/>
      <c r="L48" s="2"/>
    </row>
    <row r="49" spans="1:23" ht="13.5" thickBot="1" x14ac:dyDescent="0.25">
      <c r="A49" s="2"/>
      <c r="B49" s="51" t="s">
        <v>94</v>
      </c>
      <c r="C49" s="52">
        <v>3</v>
      </c>
      <c r="D49" s="38">
        <v>15</v>
      </c>
      <c r="E49" s="54"/>
      <c r="F49" s="49">
        <v>2</v>
      </c>
      <c r="G49" s="50">
        <v>4.1666666666666664E-2</v>
      </c>
      <c r="H49" s="49">
        <f t="shared" si="1"/>
        <v>0</v>
      </c>
      <c r="I49" s="59"/>
      <c r="J49" s="60"/>
      <c r="K49" s="2"/>
      <c r="L49" s="2"/>
    </row>
    <row r="50" spans="1:23" ht="13.5" thickBot="1" x14ac:dyDescent="0.25">
      <c r="A50" s="53" t="s">
        <v>83</v>
      </c>
      <c r="B50" s="51" t="s">
        <v>95</v>
      </c>
      <c r="C50" s="38">
        <v>3</v>
      </c>
      <c r="D50" s="52">
        <v>10</v>
      </c>
      <c r="E50" s="54"/>
      <c r="F50" s="54"/>
      <c r="G50" s="50">
        <v>4.1666666666666664E-2</v>
      </c>
      <c r="H50" s="64"/>
      <c r="I50" s="104"/>
      <c r="J50" s="104"/>
      <c r="K50" s="2"/>
      <c r="L50" s="2"/>
    </row>
    <row r="51" spans="1:23" ht="12.75" x14ac:dyDescent="0.2">
      <c r="A51" s="2"/>
      <c r="B51" s="51" t="s">
        <v>96</v>
      </c>
      <c r="C51" s="38">
        <v>2</v>
      </c>
      <c r="D51" s="52">
        <v>2</v>
      </c>
      <c r="E51" s="54"/>
      <c r="F51" s="54"/>
      <c r="G51" s="50">
        <v>4.1666666666666664E-2</v>
      </c>
      <c r="H51" s="64"/>
      <c r="I51" s="108"/>
      <c r="J51" s="108"/>
      <c r="K51" s="2"/>
      <c r="L51" s="2"/>
    </row>
    <row r="52" spans="1:23" ht="12.75" x14ac:dyDescent="0.2">
      <c r="A52" s="2"/>
      <c r="B52" s="51" t="s">
        <v>97</v>
      </c>
      <c r="C52" s="38">
        <v>2</v>
      </c>
      <c r="D52" s="52">
        <v>1</v>
      </c>
      <c r="E52" s="52" t="s">
        <v>98</v>
      </c>
      <c r="F52" s="54"/>
      <c r="G52" s="50">
        <v>4.1666666666666664E-2</v>
      </c>
      <c r="H52" s="64"/>
      <c r="I52" s="108"/>
      <c r="J52" s="108"/>
      <c r="K52" s="2"/>
      <c r="L52" s="2"/>
    </row>
    <row r="53" spans="1:23" ht="12.75" x14ac:dyDescent="0.2">
      <c r="A53" s="2"/>
      <c r="B53" s="51" t="s">
        <v>99</v>
      </c>
      <c r="C53" s="38">
        <v>2</v>
      </c>
      <c r="D53" s="52">
        <v>2</v>
      </c>
      <c r="E53" s="52" t="s">
        <v>100</v>
      </c>
      <c r="F53" s="54"/>
      <c r="G53" s="50">
        <v>4.1666666666666664E-2</v>
      </c>
      <c r="H53" s="64"/>
      <c r="I53" s="108"/>
      <c r="J53" s="108"/>
      <c r="K53" s="2"/>
      <c r="L53" s="2"/>
    </row>
    <row r="54" spans="1:23" ht="12.75" x14ac:dyDescent="0.2">
      <c r="A54" s="21"/>
      <c r="B54" s="33" t="s">
        <v>28</v>
      </c>
      <c r="C54" s="26"/>
      <c r="D54" s="27"/>
      <c r="E54" s="23"/>
      <c r="F54" s="22"/>
      <c r="G54" s="22"/>
      <c r="H54" s="24">
        <f>SUM(H38:H49)</f>
        <v>0</v>
      </c>
      <c r="I54" s="113"/>
      <c r="J54" s="11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.75" x14ac:dyDescent="0.2">
      <c r="A55" s="25" t="s">
        <v>70</v>
      </c>
      <c r="B55" s="35"/>
      <c r="C55" s="20"/>
      <c r="D55" s="20"/>
      <c r="E55" s="20"/>
      <c r="F55" s="20"/>
      <c r="G55" s="20"/>
      <c r="H55" s="20"/>
      <c r="I55" s="54"/>
      <c r="J55" s="5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3.5" thickBot="1" x14ac:dyDescent="0.25">
      <c r="A56" s="4"/>
      <c r="B56" s="36" t="s">
        <v>11</v>
      </c>
      <c r="C56" s="45" t="s">
        <v>21</v>
      </c>
      <c r="D56" s="45" t="s">
        <v>22</v>
      </c>
      <c r="E56" s="45" t="s">
        <v>23</v>
      </c>
      <c r="F56" s="45" t="s">
        <v>159</v>
      </c>
      <c r="G56" s="45" t="s">
        <v>25</v>
      </c>
      <c r="H56" s="45" t="s">
        <v>26</v>
      </c>
      <c r="I56" s="99" t="s">
        <v>61</v>
      </c>
      <c r="J56" s="9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3.5" thickBot="1" x14ac:dyDescent="0.25">
      <c r="A57" s="46" t="s">
        <v>64</v>
      </c>
      <c r="B57" s="51" t="s">
        <v>101</v>
      </c>
      <c r="C57" s="52">
        <v>4</v>
      </c>
      <c r="D57" s="38">
        <v>10</v>
      </c>
      <c r="E57" s="38"/>
      <c r="F57" s="49">
        <v>2</v>
      </c>
      <c r="G57" s="50">
        <v>4.1666666666666664E-2</v>
      </c>
      <c r="H57" s="49">
        <f t="shared" ref="H57:H67" si="2">(C57*D57)*E57</f>
        <v>0</v>
      </c>
      <c r="I57" s="100"/>
      <c r="J57" s="100"/>
      <c r="K57" s="2"/>
      <c r="L57" s="2"/>
    </row>
    <row r="58" spans="1:23" ht="12.75" x14ac:dyDescent="0.2">
      <c r="A58" s="2"/>
      <c r="B58" s="51" t="s">
        <v>102</v>
      </c>
      <c r="C58" s="52">
        <v>4</v>
      </c>
      <c r="D58" s="38">
        <v>10</v>
      </c>
      <c r="E58" s="38"/>
      <c r="F58" s="49">
        <v>2</v>
      </c>
      <c r="G58" s="50">
        <v>4.1666666666666664E-2</v>
      </c>
      <c r="H58" s="49">
        <f t="shared" si="2"/>
        <v>0</v>
      </c>
      <c r="I58" s="100"/>
      <c r="J58" s="100"/>
      <c r="K58" s="2"/>
      <c r="L58" s="2"/>
    </row>
    <row r="59" spans="1:23" ht="12.75" x14ac:dyDescent="0.2">
      <c r="A59" s="2"/>
      <c r="B59" s="51" t="s">
        <v>103</v>
      </c>
      <c r="C59" s="52">
        <v>4</v>
      </c>
      <c r="D59" s="38">
        <v>10</v>
      </c>
      <c r="E59" s="38"/>
      <c r="F59" s="49">
        <v>2</v>
      </c>
      <c r="G59" s="50">
        <v>4.1666666666666664E-2</v>
      </c>
      <c r="H59" s="49">
        <f t="shared" si="2"/>
        <v>0</v>
      </c>
      <c r="I59" s="100"/>
      <c r="J59" s="100"/>
      <c r="K59" s="2"/>
      <c r="L59" s="2"/>
    </row>
    <row r="60" spans="1:23" ht="12.75" x14ac:dyDescent="0.2">
      <c r="A60" s="2"/>
      <c r="B60" s="51" t="s">
        <v>105</v>
      </c>
      <c r="C60" s="52">
        <v>3</v>
      </c>
      <c r="D60" s="38">
        <v>12</v>
      </c>
      <c r="E60" s="38"/>
      <c r="F60" s="49">
        <v>2</v>
      </c>
      <c r="G60" s="50">
        <v>4.1666666666666664E-2</v>
      </c>
      <c r="H60" s="49">
        <f t="shared" si="2"/>
        <v>0</v>
      </c>
      <c r="I60" s="104"/>
      <c r="J60" s="104"/>
      <c r="K60" s="2"/>
      <c r="L60" s="2"/>
    </row>
    <row r="61" spans="1:23" ht="12.75" x14ac:dyDescent="0.2">
      <c r="A61" s="2"/>
      <c r="B61" s="51" t="s">
        <v>104</v>
      </c>
      <c r="C61" s="52">
        <v>3</v>
      </c>
      <c r="D61" s="38">
        <v>12</v>
      </c>
      <c r="E61" s="38"/>
      <c r="F61" s="49">
        <v>2</v>
      </c>
      <c r="G61" s="50">
        <v>4.1666666666666664E-2</v>
      </c>
      <c r="H61" s="49">
        <f t="shared" si="2"/>
        <v>0</v>
      </c>
      <c r="I61" s="104"/>
      <c r="J61" s="104"/>
      <c r="K61" s="2"/>
      <c r="L61" s="2"/>
    </row>
    <row r="62" spans="1:23" ht="12.75" x14ac:dyDescent="0.2">
      <c r="A62" s="2"/>
      <c r="B62" s="51" t="s">
        <v>106</v>
      </c>
      <c r="C62" s="52">
        <v>3</v>
      </c>
      <c r="D62" s="38">
        <v>12</v>
      </c>
      <c r="E62" s="38"/>
      <c r="F62" s="49">
        <v>2</v>
      </c>
      <c r="G62" s="50">
        <v>4.1666666666666664E-2</v>
      </c>
      <c r="H62" s="49">
        <f t="shared" si="2"/>
        <v>0</v>
      </c>
      <c r="I62" s="104"/>
      <c r="J62" s="104"/>
      <c r="K62" s="2"/>
      <c r="L62" s="2"/>
    </row>
    <row r="63" spans="1:23" ht="12.75" x14ac:dyDescent="0.2">
      <c r="A63" s="2"/>
      <c r="B63" s="51" t="s">
        <v>107</v>
      </c>
      <c r="C63" s="52">
        <v>3</v>
      </c>
      <c r="D63" s="38">
        <v>24</v>
      </c>
      <c r="E63" s="38"/>
      <c r="F63" s="49">
        <v>2</v>
      </c>
      <c r="G63" s="50">
        <v>4.1666666666666664E-2</v>
      </c>
      <c r="H63" s="49">
        <f t="shared" si="2"/>
        <v>0</v>
      </c>
      <c r="I63" s="104"/>
      <c r="J63" s="104"/>
      <c r="K63" s="2"/>
      <c r="L63" s="2"/>
    </row>
    <row r="64" spans="1:23" ht="12.75" x14ac:dyDescent="0.2">
      <c r="A64" s="2"/>
      <c r="B64" s="51" t="s">
        <v>108</v>
      </c>
      <c r="C64" s="52">
        <v>3</v>
      </c>
      <c r="D64" s="38">
        <v>24</v>
      </c>
      <c r="E64" s="38"/>
      <c r="F64" s="49">
        <v>2</v>
      </c>
      <c r="G64" s="50">
        <v>4.1666666666666664E-2</v>
      </c>
      <c r="H64" s="49">
        <f t="shared" si="2"/>
        <v>0</v>
      </c>
      <c r="I64" s="104"/>
      <c r="J64" s="104"/>
      <c r="K64" s="2"/>
      <c r="L64" s="2"/>
    </row>
    <row r="65" spans="1:23" ht="12.75" x14ac:dyDescent="0.2">
      <c r="A65" s="2"/>
      <c r="B65" s="51" t="s">
        <v>109</v>
      </c>
      <c r="C65" s="52">
        <v>3</v>
      </c>
      <c r="D65" s="38">
        <v>12</v>
      </c>
      <c r="E65" s="38"/>
      <c r="F65" s="49">
        <v>2</v>
      </c>
      <c r="G65" s="50">
        <v>4.1666666666666664E-2</v>
      </c>
      <c r="H65" s="49">
        <f t="shared" si="2"/>
        <v>0</v>
      </c>
      <c r="I65" s="105"/>
      <c r="J65" s="106"/>
      <c r="K65" s="2"/>
      <c r="L65" s="2"/>
    </row>
    <row r="66" spans="1:23" ht="12.75" x14ac:dyDescent="0.2">
      <c r="A66" s="2"/>
      <c r="B66" s="51" t="s">
        <v>110</v>
      </c>
      <c r="C66" s="52">
        <v>3</v>
      </c>
      <c r="D66" s="38">
        <v>12</v>
      </c>
      <c r="E66" s="38"/>
      <c r="F66" s="49">
        <v>2</v>
      </c>
      <c r="G66" s="50">
        <v>4.1666666666666664E-2</v>
      </c>
      <c r="H66" s="49">
        <f t="shared" si="2"/>
        <v>0</v>
      </c>
      <c r="I66" s="105"/>
      <c r="J66" s="106"/>
      <c r="K66" s="2"/>
      <c r="L66" s="2"/>
    </row>
    <row r="67" spans="1:23" ht="13.5" thickBot="1" x14ac:dyDescent="0.25">
      <c r="A67" s="2"/>
      <c r="B67" s="51" t="s">
        <v>111</v>
      </c>
      <c r="C67" s="52">
        <v>3</v>
      </c>
      <c r="D67" s="38">
        <v>12</v>
      </c>
      <c r="E67" s="38"/>
      <c r="F67" s="49">
        <v>2</v>
      </c>
      <c r="G67" s="50">
        <v>4.1666666666666664E-2</v>
      </c>
      <c r="H67" s="49">
        <f t="shared" si="2"/>
        <v>0</v>
      </c>
      <c r="I67" s="105"/>
      <c r="J67" s="106"/>
      <c r="K67" s="2"/>
      <c r="L67" s="2"/>
    </row>
    <row r="68" spans="1:23" ht="13.5" thickBot="1" x14ac:dyDescent="0.25">
      <c r="A68" s="47" t="s">
        <v>79</v>
      </c>
      <c r="B68" s="51" t="s">
        <v>112</v>
      </c>
      <c r="C68" s="38">
        <v>2</v>
      </c>
      <c r="D68" s="38">
        <v>1</v>
      </c>
      <c r="E68" s="52" t="s">
        <v>98</v>
      </c>
      <c r="F68" s="54">
        <v>7</v>
      </c>
      <c r="G68" s="50">
        <v>4.1666666666666664E-2</v>
      </c>
      <c r="H68" s="54"/>
      <c r="I68" s="108"/>
      <c r="J68" s="108"/>
      <c r="K68" s="2"/>
      <c r="L68" s="2"/>
    </row>
    <row r="69" spans="1:23" s="41" customFormat="1" ht="12.75" x14ac:dyDescent="0.2">
      <c r="B69" s="48" t="s">
        <v>113</v>
      </c>
      <c r="C69" s="38">
        <v>2</v>
      </c>
      <c r="D69" s="58">
        <v>2</v>
      </c>
      <c r="E69" s="49" t="s">
        <v>114</v>
      </c>
      <c r="F69" s="63"/>
      <c r="G69" s="50">
        <v>4.1666666666666664E-2</v>
      </c>
      <c r="H69" s="63"/>
      <c r="I69" s="108"/>
      <c r="J69" s="108"/>
    </row>
    <row r="70" spans="1:23" ht="12.75" x14ac:dyDescent="0.2">
      <c r="A70" s="2"/>
      <c r="B70" s="51" t="s">
        <v>115</v>
      </c>
      <c r="C70" s="38">
        <v>2</v>
      </c>
      <c r="D70" s="52">
        <v>2</v>
      </c>
      <c r="E70" s="52" t="s">
        <v>114</v>
      </c>
      <c r="F70" s="54"/>
      <c r="G70" s="50">
        <v>4.1666666666666664E-2</v>
      </c>
      <c r="H70" s="54"/>
      <c r="I70" s="108"/>
      <c r="J70" s="108"/>
      <c r="K70" s="2"/>
      <c r="L70" s="2"/>
    </row>
    <row r="71" spans="1:23" ht="12.75" x14ac:dyDescent="0.2">
      <c r="A71" s="21"/>
      <c r="B71" s="36" t="s">
        <v>27</v>
      </c>
      <c r="C71" s="28"/>
      <c r="D71" s="29"/>
      <c r="E71" s="29"/>
      <c r="F71" s="29"/>
      <c r="G71" s="29"/>
      <c r="H71" s="21">
        <f>SUM(H57:H67)</f>
        <v>0</v>
      </c>
      <c r="I71" s="109"/>
      <c r="J71" s="11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.75" x14ac:dyDescent="0.2">
      <c r="A72" s="2"/>
      <c r="B72" s="3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x14ac:dyDescent="0.2">
      <c r="A73" s="2"/>
      <c r="B73" s="3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x14ac:dyDescent="0.2">
      <c r="A74" s="2"/>
      <c r="B74" s="3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x14ac:dyDescent="0.2">
      <c r="A75" s="2"/>
      <c r="B75" s="3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x14ac:dyDescent="0.2">
      <c r="A76" s="2"/>
      <c r="B76" s="3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x14ac:dyDescent="0.2">
      <c r="A77" s="2"/>
      <c r="B77" s="3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x14ac:dyDescent="0.2">
      <c r="A78" s="2"/>
      <c r="B78" s="3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x14ac:dyDescent="0.2">
      <c r="A79" s="2"/>
      <c r="B79" s="3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x14ac:dyDescent="0.2">
      <c r="A80" s="2"/>
      <c r="B80" s="3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x14ac:dyDescent="0.2">
      <c r="A81" s="2"/>
      <c r="B81" s="3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x14ac:dyDescent="0.2">
      <c r="A82" s="2"/>
      <c r="B82" s="3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x14ac:dyDescent="0.2">
      <c r="A83" s="2"/>
      <c r="B83" s="3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x14ac:dyDescent="0.2">
      <c r="A84" s="2"/>
      <c r="B84" s="3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x14ac:dyDescent="0.2">
      <c r="A85" s="2"/>
      <c r="B85" s="3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x14ac:dyDescent="0.2">
      <c r="A86" s="2"/>
      <c r="B86" s="3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x14ac:dyDescent="0.2">
      <c r="A87" s="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x14ac:dyDescent="0.2">
      <c r="A88" s="2"/>
      <c r="B88" s="3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x14ac:dyDescent="0.2">
      <c r="A89" s="2"/>
      <c r="B89" s="3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x14ac:dyDescent="0.2">
      <c r="A90" s="2"/>
      <c r="B90" s="3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x14ac:dyDescent="0.2">
      <c r="A91" s="2"/>
      <c r="B91" s="3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x14ac:dyDescent="0.2">
      <c r="A92" s="2"/>
      <c r="B92" s="3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x14ac:dyDescent="0.2">
      <c r="A93" s="2"/>
      <c r="B93" s="3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x14ac:dyDescent="0.2">
      <c r="A94" s="2"/>
      <c r="B94" s="3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x14ac:dyDescent="0.2">
      <c r="A95" s="2"/>
      <c r="B95" s="3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x14ac:dyDescent="0.2">
      <c r="A96" s="2"/>
      <c r="B96" s="3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x14ac:dyDescent="0.2">
      <c r="A97" s="2"/>
      <c r="B97" s="3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x14ac:dyDescent="0.2">
      <c r="A98" s="2"/>
      <c r="B98" s="3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</sheetData>
  <mergeCells count="57">
    <mergeCell ref="I67:J67"/>
    <mergeCell ref="I68:J68"/>
    <mergeCell ref="I69:J69"/>
    <mergeCell ref="I70:J70"/>
    <mergeCell ref="I71:J71"/>
    <mergeCell ref="I62:J62"/>
    <mergeCell ref="I63:J63"/>
    <mergeCell ref="I64:J64"/>
    <mergeCell ref="I65:J65"/>
    <mergeCell ref="I66:J66"/>
    <mergeCell ref="I57:J57"/>
    <mergeCell ref="I58:J58"/>
    <mergeCell ref="I59:J59"/>
    <mergeCell ref="I60:J60"/>
    <mergeCell ref="I61:J61"/>
    <mergeCell ref="I51:J51"/>
    <mergeCell ref="I52:J52"/>
    <mergeCell ref="I53:J53"/>
    <mergeCell ref="I54:J54"/>
    <mergeCell ref="I56:J56"/>
    <mergeCell ref="I45:J45"/>
    <mergeCell ref="I46:J46"/>
    <mergeCell ref="I47:J47"/>
    <mergeCell ref="I48:J48"/>
    <mergeCell ref="I50:J50"/>
    <mergeCell ref="A1:J16"/>
    <mergeCell ref="L1:M1"/>
    <mergeCell ref="L9:M9"/>
    <mergeCell ref="I18:J18"/>
    <mergeCell ref="L18:M18"/>
    <mergeCell ref="I19:J19"/>
    <mergeCell ref="L19:M19"/>
    <mergeCell ref="I20:J20"/>
    <mergeCell ref="I21:J21"/>
    <mergeCell ref="I22:J22"/>
    <mergeCell ref="I32:J32"/>
    <mergeCell ref="I23:J23"/>
    <mergeCell ref="I24:J24"/>
    <mergeCell ref="I25:J25"/>
    <mergeCell ref="I26:J26"/>
    <mergeCell ref="I27:J27"/>
    <mergeCell ref="I44:J44"/>
    <mergeCell ref="L10:M10"/>
    <mergeCell ref="I39:J39"/>
    <mergeCell ref="I40:J40"/>
    <mergeCell ref="I41:J41"/>
    <mergeCell ref="I42:J42"/>
    <mergeCell ref="I43:J43"/>
    <mergeCell ref="I33:J33"/>
    <mergeCell ref="I34:J34"/>
    <mergeCell ref="I35:J35"/>
    <mergeCell ref="I37:J37"/>
    <mergeCell ref="I38:J38"/>
    <mergeCell ref="I28:J28"/>
    <mergeCell ref="I29:J29"/>
    <mergeCell ref="I30:J30"/>
    <mergeCell ref="I31:J31"/>
  </mergeCells>
  <dataValidations count="1">
    <dataValidation type="list" allowBlank="1" showInputMessage="1" showErrorMessage="1" sqref="I19:I30 I34:I44 I48:I56 I58:I59" xr:uid="{C46639ED-5035-4ABF-BA8F-9D9AC9529A4E}">
      <formula1>"-1, -0.5, 0, 0.5, 1"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W992"/>
  <sheetViews>
    <sheetView zoomScale="66" zoomScaleNormal="66" workbookViewId="0">
      <selection activeCell="L18" sqref="L18:M18"/>
    </sheetView>
  </sheetViews>
  <sheetFormatPr defaultColWidth="12.5703125" defaultRowHeight="15.75" customHeight="1" x14ac:dyDescent="0.2"/>
  <cols>
    <col min="1" max="1" width="39" customWidth="1"/>
    <col min="2" max="2" width="46.7109375" style="37" customWidth="1"/>
    <col min="3" max="3" width="12.5703125" style="30"/>
    <col min="4" max="4" width="19.42578125" customWidth="1"/>
    <col min="5" max="5" width="21.140625" customWidth="1"/>
    <col min="6" max="6" width="17.5703125" customWidth="1"/>
    <col min="7" max="7" width="27.140625" customWidth="1"/>
    <col min="8" max="8" width="18" customWidth="1"/>
    <col min="13" max="13" width="17.42578125" customWidth="1"/>
  </cols>
  <sheetData>
    <row r="1" spans="1:23" ht="13.5" thickBo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L1" s="97" t="s">
        <v>32</v>
      </c>
      <c r="M1" s="98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L2" s="42" t="s">
        <v>33</v>
      </c>
      <c r="M2" s="42" t="s">
        <v>34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L3" s="39" t="s">
        <v>35</v>
      </c>
      <c r="M3" s="39" t="s">
        <v>36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39" t="s">
        <v>37</v>
      </c>
      <c r="M4" s="39" t="s">
        <v>38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L5" s="39" t="s">
        <v>39</v>
      </c>
      <c r="M5" s="39" t="s">
        <v>41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L6" s="39" t="s">
        <v>40</v>
      </c>
      <c r="M6" s="39" t="s">
        <v>42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1"/>
      <c r="B7" s="101"/>
      <c r="C7" s="101"/>
      <c r="D7" s="101"/>
      <c r="E7" s="101"/>
      <c r="F7" s="101"/>
      <c r="G7" s="101"/>
      <c r="H7" s="101"/>
      <c r="I7" s="101"/>
      <c r="J7" s="101"/>
      <c r="L7" s="39" t="s">
        <v>53</v>
      </c>
      <c r="M7" s="39" t="s">
        <v>54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L9" s="97" t="s">
        <v>160</v>
      </c>
      <c r="M9" s="98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2.75" x14ac:dyDescent="0.2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02" t="s">
        <v>161</v>
      </c>
      <c r="M10" s="103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2.75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L11" s="83"/>
      <c r="M11" s="84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2.75" x14ac:dyDescent="0.2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L12" s="8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2.75" x14ac:dyDescent="0.2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L13" s="8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2.75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L14" s="8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2.75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L15" s="8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2.75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L16" s="8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3.5" thickBot="1" x14ac:dyDescent="0.25">
      <c r="A17" s="18" t="s">
        <v>63</v>
      </c>
      <c r="B17" s="32"/>
      <c r="C17" s="19"/>
      <c r="D17" s="19"/>
      <c r="E17" s="19"/>
      <c r="F17" s="19"/>
      <c r="G17" s="19"/>
      <c r="H17" s="19"/>
      <c r="I17" s="57"/>
      <c r="J17" s="5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6" t="s">
        <v>1</v>
      </c>
      <c r="C18" s="45" t="s">
        <v>21</v>
      </c>
      <c r="D18" s="45" t="s">
        <v>22</v>
      </c>
      <c r="E18" s="45" t="s">
        <v>23</v>
      </c>
      <c r="F18" s="45" t="s">
        <v>159</v>
      </c>
      <c r="G18" s="45" t="s">
        <v>25</v>
      </c>
      <c r="H18" s="45" t="s">
        <v>26</v>
      </c>
      <c r="I18" s="99" t="s">
        <v>61</v>
      </c>
      <c r="J18" s="99"/>
      <c r="L18" s="95" t="s">
        <v>164</v>
      </c>
      <c r="M18" s="96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1" customFormat="1" ht="12.75" customHeight="1" thickBot="1" x14ac:dyDescent="0.25">
      <c r="A19" s="46" t="s">
        <v>64</v>
      </c>
      <c r="B19" s="48" t="s">
        <v>65</v>
      </c>
      <c r="C19" s="49">
        <v>5</v>
      </c>
      <c r="D19" s="49">
        <v>10</v>
      </c>
      <c r="E19" s="49"/>
      <c r="F19" s="49">
        <v>1</v>
      </c>
      <c r="G19" s="50">
        <v>4.1666666666666664E-2</v>
      </c>
      <c r="H19" s="49">
        <f>(C19*D19)*E19</f>
        <v>0</v>
      </c>
      <c r="I19" s="100"/>
      <c r="J19" s="100"/>
      <c r="L19" s="93">
        <f>SUM(H35,H54,H71)</f>
        <v>0</v>
      </c>
      <c r="M19" s="94"/>
    </row>
    <row r="20" spans="1:23" s="31" customFormat="1" ht="12.75" customHeight="1" x14ac:dyDescent="0.2">
      <c r="B20" s="48" t="s">
        <v>66</v>
      </c>
      <c r="C20" s="49">
        <v>5</v>
      </c>
      <c r="D20" s="49">
        <v>10</v>
      </c>
      <c r="E20" s="49"/>
      <c r="F20" s="49">
        <v>1</v>
      </c>
      <c r="G20" s="50">
        <v>4.1666666666666664E-2</v>
      </c>
      <c r="H20" s="49">
        <f t="shared" ref="H20:H30" si="0">(C20*D20)*E20</f>
        <v>0</v>
      </c>
      <c r="I20" s="100"/>
      <c r="J20" s="100"/>
    </row>
    <row r="21" spans="1:23" s="31" customFormat="1" ht="12.75" x14ac:dyDescent="0.2">
      <c r="A21" s="16"/>
      <c r="B21" s="51" t="s">
        <v>67</v>
      </c>
      <c r="C21" s="52">
        <v>5</v>
      </c>
      <c r="D21" s="52">
        <v>10</v>
      </c>
      <c r="E21" s="52"/>
      <c r="F21" s="49">
        <v>1</v>
      </c>
      <c r="G21" s="50">
        <v>4.1666666666666664E-2</v>
      </c>
      <c r="H21" s="49">
        <f t="shared" si="0"/>
        <v>0</v>
      </c>
      <c r="I21" s="104"/>
      <c r="J21" s="104"/>
      <c r="K21" s="16"/>
      <c r="L21" s="16"/>
    </row>
    <row r="22" spans="1:23" s="31" customFormat="1" ht="12.75" x14ac:dyDescent="0.2">
      <c r="A22" s="16"/>
      <c r="B22" s="51" t="s">
        <v>68</v>
      </c>
      <c r="C22" s="52">
        <v>4</v>
      </c>
      <c r="D22" s="52">
        <v>12</v>
      </c>
      <c r="E22" s="52"/>
      <c r="F22" s="49">
        <v>1</v>
      </c>
      <c r="G22" s="50">
        <v>4.1666666666666664E-2</v>
      </c>
      <c r="H22" s="49">
        <f t="shared" si="0"/>
        <v>0</v>
      </c>
      <c r="I22" s="104"/>
      <c r="J22" s="104"/>
      <c r="K22" s="16"/>
      <c r="L22" s="16"/>
    </row>
    <row r="23" spans="1:23" s="31" customFormat="1" ht="12.75" x14ac:dyDescent="0.2">
      <c r="A23" s="16"/>
      <c r="B23" s="51" t="s">
        <v>69</v>
      </c>
      <c r="C23" s="52">
        <v>4</v>
      </c>
      <c r="D23" s="52">
        <v>24</v>
      </c>
      <c r="E23" s="52"/>
      <c r="F23" s="49">
        <v>1</v>
      </c>
      <c r="G23" s="50">
        <v>4.1666666666666664E-2</v>
      </c>
      <c r="H23" s="49">
        <f t="shared" si="0"/>
        <v>0</v>
      </c>
      <c r="I23" s="104"/>
      <c r="J23" s="104"/>
      <c r="K23" s="16"/>
      <c r="L23" s="16"/>
    </row>
    <row r="24" spans="1:23" s="31" customFormat="1" ht="12.75" x14ac:dyDescent="0.2">
      <c r="A24" s="16"/>
      <c r="B24" s="51" t="s">
        <v>78</v>
      </c>
      <c r="C24" s="52">
        <v>4</v>
      </c>
      <c r="D24" s="52">
        <v>10</v>
      </c>
      <c r="E24" s="52"/>
      <c r="F24" s="49">
        <v>1</v>
      </c>
      <c r="G24" s="50">
        <v>4.1666666666666664E-2</v>
      </c>
      <c r="H24" s="49">
        <f t="shared" si="0"/>
        <v>0</v>
      </c>
      <c r="I24" s="105"/>
      <c r="J24" s="106"/>
      <c r="K24" s="16"/>
      <c r="L24" s="16"/>
    </row>
    <row r="25" spans="1:23" s="31" customFormat="1" ht="12.75" x14ac:dyDescent="0.2">
      <c r="A25" s="16"/>
      <c r="B25" s="51" t="s">
        <v>72</v>
      </c>
      <c r="C25" s="52">
        <v>4</v>
      </c>
      <c r="D25" s="52">
        <v>15</v>
      </c>
      <c r="E25" s="52"/>
      <c r="F25" s="49">
        <v>1</v>
      </c>
      <c r="G25" s="50">
        <v>4.1666666666666664E-2</v>
      </c>
      <c r="H25" s="49">
        <f t="shared" si="0"/>
        <v>0</v>
      </c>
      <c r="I25" s="104"/>
      <c r="J25" s="104"/>
      <c r="K25" s="16"/>
      <c r="L25" s="16"/>
    </row>
    <row r="26" spans="1:23" s="31" customFormat="1" ht="12.75" x14ac:dyDescent="0.2">
      <c r="A26" s="16"/>
      <c r="B26" s="51" t="s">
        <v>73</v>
      </c>
      <c r="C26" s="52">
        <v>4</v>
      </c>
      <c r="D26" s="52">
        <v>12</v>
      </c>
      <c r="E26" s="52"/>
      <c r="F26" s="49">
        <v>1</v>
      </c>
      <c r="G26" s="50">
        <v>4.1666666666666664E-2</v>
      </c>
      <c r="H26" s="49">
        <f t="shared" si="0"/>
        <v>0</v>
      </c>
      <c r="I26" s="104"/>
      <c r="J26" s="104"/>
      <c r="K26" s="16"/>
    </row>
    <row r="27" spans="1:23" s="31" customFormat="1" ht="12.75" x14ac:dyDescent="0.2">
      <c r="A27" s="16"/>
      <c r="B27" s="51" t="s">
        <v>74</v>
      </c>
      <c r="C27" s="52">
        <v>4</v>
      </c>
      <c r="D27" s="52">
        <v>12</v>
      </c>
      <c r="E27" s="52"/>
      <c r="F27" s="49">
        <v>1</v>
      </c>
      <c r="G27" s="50">
        <v>4.1666666666666664E-2</v>
      </c>
      <c r="H27" s="49">
        <f t="shared" si="0"/>
        <v>0</v>
      </c>
      <c r="I27" s="108"/>
      <c r="J27" s="108"/>
      <c r="K27" s="16"/>
      <c r="L27" s="16"/>
    </row>
    <row r="28" spans="1:23" s="31" customFormat="1" ht="12.75" x14ac:dyDescent="0.2">
      <c r="A28" s="16"/>
      <c r="B28" s="51" t="s">
        <v>75</v>
      </c>
      <c r="C28" s="52">
        <v>4</v>
      </c>
      <c r="D28" s="52">
        <v>10</v>
      </c>
      <c r="E28" s="52"/>
      <c r="F28" s="49">
        <v>1</v>
      </c>
      <c r="G28" s="50">
        <v>4.1666666666666664E-2</v>
      </c>
      <c r="H28" s="49">
        <f t="shared" si="0"/>
        <v>0</v>
      </c>
      <c r="I28" s="111"/>
      <c r="J28" s="112"/>
      <c r="K28" s="16"/>
      <c r="L28" s="16"/>
    </row>
    <row r="29" spans="1:23" s="31" customFormat="1" ht="12.75" x14ac:dyDescent="0.2">
      <c r="A29" s="16"/>
      <c r="B29" s="51" t="s">
        <v>163</v>
      </c>
      <c r="C29" s="52">
        <v>4</v>
      </c>
      <c r="D29" s="52">
        <v>12</v>
      </c>
      <c r="E29" s="52"/>
      <c r="F29" s="49">
        <v>1</v>
      </c>
      <c r="G29" s="50">
        <v>4.1666666666666664E-2</v>
      </c>
      <c r="H29" s="49">
        <f t="shared" si="0"/>
        <v>0</v>
      </c>
      <c r="I29" s="111"/>
      <c r="J29" s="112"/>
      <c r="K29" s="16"/>
      <c r="L29" s="16"/>
    </row>
    <row r="30" spans="1:23" s="31" customFormat="1" ht="13.5" thickBot="1" x14ac:dyDescent="0.25">
      <c r="A30" s="16"/>
      <c r="B30" s="51" t="s">
        <v>77</v>
      </c>
      <c r="C30" s="52">
        <v>4</v>
      </c>
      <c r="D30" s="52">
        <v>12</v>
      </c>
      <c r="E30" s="52"/>
      <c r="F30" s="49">
        <v>1</v>
      </c>
      <c r="G30" s="50">
        <v>4.1666666666666664E-2</v>
      </c>
      <c r="H30" s="49">
        <f t="shared" si="0"/>
        <v>0</v>
      </c>
      <c r="I30" s="111"/>
      <c r="J30" s="112"/>
      <c r="K30" s="16"/>
      <c r="L30" s="16"/>
    </row>
    <row r="31" spans="1:23" s="31" customFormat="1" ht="13.5" thickBot="1" x14ac:dyDescent="0.25">
      <c r="A31" s="47" t="s">
        <v>79</v>
      </c>
      <c r="B31" s="51" t="s">
        <v>80</v>
      </c>
      <c r="C31" s="52">
        <v>2</v>
      </c>
      <c r="D31" s="52">
        <v>2</v>
      </c>
      <c r="E31" s="61"/>
      <c r="F31" s="61"/>
      <c r="G31" s="62"/>
      <c r="H31" s="61"/>
      <c r="I31" s="107"/>
      <c r="J31" s="107"/>
      <c r="K31" s="16"/>
      <c r="L31" s="16"/>
    </row>
    <row r="32" spans="1:23" s="31" customFormat="1" ht="12.75" x14ac:dyDescent="0.2">
      <c r="A32" s="16"/>
      <c r="B32" s="51" t="s">
        <v>12</v>
      </c>
      <c r="C32" s="52">
        <v>2</v>
      </c>
      <c r="D32" s="52">
        <v>2</v>
      </c>
      <c r="E32" s="61"/>
      <c r="F32" s="61"/>
      <c r="G32" s="62"/>
      <c r="H32" s="61"/>
      <c r="I32" s="107"/>
      <c r="J32" s="107"/>
      <c r="K32" s="16"/>
      <c r="L32" s="16"/>
    </row>
    <row r="33" spans="1:23" s="31" customFormat="1" ht="12.75" x14ac:dyDescent="0.2">
      <c r="A33" s="16"/>
      <c r="B33" s="51" t="s">
        <v>81</v>
      </c>
      <c r="C33" s="52">
        <v>2</v>
      </c>
      <c r="D33" s="52">
        <v>2</v>
      </c>
      <c r="E33" s="61"/>
      <c r="F33" s="61"/>
      <c r="G33" s="62"/>
      <c r="H33" s="61"/>
      <c r="I33" s="107"/>
      <c r="J33" s="107"/>
      <c r="K33" s="16"/>
      <c r="L33" s="16"/>
    </row>
    <row r="34" spans="1:23" s="31" customFormat="1" ht="12.75" x14ac:dyDescent="0.2">
      <c r="A34" s="16"/>
      <c r="B34" s="51" t="s">
        <v>82</v>
      </c>
      <c r="C34" s="52">
        <v>2</v>
      </c>
      <c r="D34" s="52">
        <v>12</v>
      </c>
      <c r="E34" s="61"/>
      <c r="F34" s="61"/>
      <c r="G34" s="62"/>
      <c r="H34" s="61"/>
      <c r="I34" s="107"/>
      <c r="J34" s="107"/>
      <c r="K34" s="16"/>
      <c r="L34" s="16"/>
    </row>
    <row r="35" spans="1:23" ht="12.75" x14ac:dyDescent="0.2">
      <c r="A35" s="21"/>
      <c r="B35" s="33" t="s">
        <v>27</v>
      </c>
      <c r="C35" s="22"/>
      <c r="D35" s="23"/>
      <c r="E35" s="23"/>
      <c r="F35" s="23"/>
      <c r="G35" s="23"/>
      <c r="H35" s="24">
        <f>SUM(H19:H30)</f>
        <v>0</v>
      </c>
      <c r="I35" s="109"/>
      <c r="J35" s="11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2.75" x14ac:dyDescent="0.2">
      <c r="A36" s="25" t="s">
        <v>71</v>
      </c>
      <c r="B36" s="35"/>
      <c r="C36" s="20"/>
      <c r="D36" s="20"/>
      <c r="E36" s="20"/>
      <c r="F36" s="20"/>
      <c r="G36" s="20"/>
      <c r="H36" s="20"/>
      <c r="I36" s="54"/>
      <c r="J36" s="5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4"/>
      <c r="B37" s="36" t="s">
        <v>4</v>
      </c>
      <c r="C37" s="45" t="s">
        <v>21</v>
      </c>
      <c r="D37" s="45" t="s">
        <v>22</v>
      </c>
      <c r="E37" s="45" t="s">
        <v>23</v>
      </c>
      <c r="F37" s="45" t="s">
        <v>159</v>
      </c>
      <c r="G37" s="45" t="s">
        <v>25</v>
      </c>
      <c r="H37" s="45" t="s">
        <v>26</v>
      </c>
      <c r="I37" s="99" t="s">
        <v>61</v>
      </c>
      <c r="J37" s="99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.5" thickBot="1" x14ac:dyDescent="0.25">
      <c r="A38" s="46" t="s">
        <v>64</v>
      </c>
      <c r="B38" s="51" t="s">
        <v>102</v>
      </c>
      <c r="C38" s="38">
        <v>5</v>
      </c>
      <c r="D38" s="38">
        <v>10</v>
      </c>
      <c r="E38" s="38"/>
      <c r="F38" s="49">
        <v>1</v>
      </c>
      <c r="G38" s="50">
        <v>4.1666666666666664E-2</v>
      </c>
      <c r="H38" s="49">
        <f t="shared" ref="H38:H49" si="1">(C38*D38)*E38</f>
        <v>0</v>
      </c>
      <c r="I38" s="100"/>
      <c r="J38" s="100"/>
      <c r="K38" s="2"/>
      <c r="L38" s="2"/>
    </row>
    <row r="39" spans="1:23" ht="12.75" x14ac:dyDescent="0.2">
      <c r="A39" s="2"/>
      <c r="B39" s="51" t="s">
        <v>84</v>
      </c>
      <c r="C39" s="38">
        <v>5</v>
      </c>
      <c r="D39" s="38">
        <v>10</v>
      </c>
      <c r="E39" s="38"/>
      <c r="F39" s="49">
        <v>1</v>
      </c>
      <c r="G39" s="50">
        <v>4.1666666666666664E-2</v>
      </c>
      <c r="H39" s="49">
        <f t="shared" si="1"/>
        <v>0</v>
      </c>
      <c r="I39" s="100"/>
      <c r="J39" s="100"/>
      <c r="K39" s="2"/>
      <c r="L39" s="2"/>
    </row>
    <row r="40" spans="1:23" ht="12.75" x14ac:dyDescent="0.2">
      <c r="A40" s="2"/>
      <c r="B40" s="51" t="s">
        <v>85</v>
      </c>
      <c r="C40" s="38">
        <v>5</v>
      </c>
      <c r="D40" s="38">
        <v>10</v>
      </c>
      <c r="E40" s="38"/>
      <c r="F40" s="49">
        <v>1</v>
      </c>
      <c r="G40" s="50">
        <v>4.1666666666666664E-2</v>
      </c>
      <c r="H40" s="49">
        <f t="shared" si="1"/>
        <v>0</v>
      </c>
      <c r="I40" s="104"/>
      <c r="J40" s="104"/>
      <c r="K40" s="2"/>
      <c r="L40" s="2"/>
    </row>
    <row r="41" spans="1:23" ht="12.75" x14ac:dyDescent="0.2">
      <c r="A41" s="2"/>
      <c r="B41" s="51" t="s">
        <v>86</v>
      </c>
      <c r="C41" s="38">
        <v>4</v>
      </c>
      <c r="D41" s="38">
        <v>16</v>
      </c>
      <c r="E41" s="38"/>
      <c r="F41" s="49">
        <v>1</v>
      </c>
      <c r="G41" s="50">
        <v>4.1666666666666664E-2</v>
      </c>
      <c r="H41" s="49">
        <f t="shared" si="1"/>
        <v>0</v>
      </c>
      <c r="I41" s="104"/>
      <c r="J41" s="104"/>
      <c r="K41" s="2"/>
      <c r="L41" s="2"/>
    </row>
    <row r="42" spans="1:23" ht="12.75" x14ac:dyDescent="0.2">
      <c r="A42" s="2"/>
      <c r="B42" s="51" t="s">
        <v>87</v>
      </c>
      <c r="C42" s="38">
        <v>4</v>
      </c>
      <c r="D42" s="38">
        <v>16</v>
      </c>
      <c r="E42" s="38"/>
      <c r="F42" s="49">
        <v>1</v>
      </c>
      <c r="G42" s="50">
        <v>4.1666666666666664E-2</v>
      </c>
      <c r="H42" s="49">
        <f t="shared" si="1"/>
        <v>0</v>
      </c>
      <c r="I42" s="104"/>
      <c r="J42" s="104"/>
      <c r="K42" s="2"/>
      <c r="L42" s="2"/>
    </row>
    <row r="43" spans="1:23" ht="12.75" x14ac:dyDescent="0.2">
      <c r="A43" s="2"/>
      <c r="B43" s="51" t="s">
        <v>88</v>
      </c>
      <c r="C43" s="38">
        <v>4</v>
      </c>
      <c r="D43" s="38">
        <v>10</v>
      </c>
      <c r="E43" s="38"/>
      <c r="F43" s="49">
        <v>1</v>
      </c>
      <c r="G43" s="50">
        <v>4.1666666666666664E-2</v>
      </c>
      <c r="H43" s="49">
        <f t="shared" si="1"/>
        <v>0</v>
      </c>
      <c r="I43" s="104"/>
      <c r="J43" s="104"/>
      <c r="K43" s="2"/>
      <c r="L43" s="2"/>
    </row>
    <row r="44" spans="1:23" ht="12.75" x14ac:dyDescent="0.2">
      <c r="A44" s="2"/>
      <c r="B44" s="51" t="s">
        <v>89</v>
      </c>
      <c r="C44" s="38">
        <v>4</v>
      </c>
      <c r="D44" s="38">
        <v>12</v>
      </c>
      <c r="E44" s="38"/>
      <c r="F44" s="49">
        <v>1</v>
      </c>
      <c r="G44" s="50">
        <v>4.1666666666666664E-2</v>
      </c>
      <c r="H44" s="49">
        <f t="shared" si="1"/>
        <v>0</v>
      </c>
      <c r="I44" s="105"/>
      <c r="J44" s="106"/>
      <c r="K44" s="2"/>
      <c r="L44" s="2"/>
    </row>
    <row r="45" spans="1:23" ht="12.75" x14ac:dyDescent="0.2">
      <c r="A45" s="2"/>
      <c r="B45" s="51" t="s">
        <v>90</v>
      </c>
      <c r="C45" s="38">
        <v>4</v>
      </c>
      <c r="D45" s="38">
        <v>12</v>
      </c>
      <c r="E45" s="38"/>
      <c r="F45" s="49">
        <v>1</v>
      </c>
      <c r="G45" s="50">
        <v>4.1666666666666664E-2</v>
      </c>
      <c r="H45" s="49">
        <f t="shared" si="1"/>
        <v>0</v>
      </c>
      <c r="I45" s="105"/>
      <c r="J45" s="106"/>
      <c r="K45" s="2"/>
      <c r="L45" s="2"/>
    </row>
    <row r="46" spans="1:23" ht="12.75" x14ac:dyDescent="0.2">
      <c r="A46" s="2"/>
      <c r="B46" s="51" t="s">
        <v>91</v>
      </c>
      <c r="C46" s="38">
        <v>4</v>
      </c>
      <c r="D46" s="38">
        <v>12</v>
      </c>
      <c r="E46" s="38"/>
      <c r="F46" s="49">
        <v>1</v>
      </c>
      <c r="G46" s="50">
        <v>4.1666666666666664E-2</v>
      </c>
      <c r="H46" s="49">
        <f t="shared" si="1"/>
        <v>0</v>
      </c>
      <c r="I46" s="105"/>
      <c r="J46" s="106"/>
      <c r="K46" s="2"/>
      <c r="L46" s="2"/>
    </row>
    <row r="47" spans="1:23" ht="12.75" x14ac:dyDescent="0.2">
      <c r="A47" s="2"/>
      <c r="B47" s="51" t="s">
        <v>92</v>
      </c>
      <c r="C47" s="38">
        <v>4</v>
      </c>
      <c r="D47" s="38">
        <v>12</v>
      </c>
      <c r="E47" s="38"/>
      <c r="F47" s="49">
        <v>1</v>
      </c>
      <c r="G47" s="50">
        <v>4.1666666666666664E-2</v>
      </c>
      <c r="H47" s="49">
        <f t="shared" si="1"/>
        <v>0</v>
      </c>
      <c r="I47" s="105"/>
      <c r="J47" s="106"/>
      <c r="K47" s="2"/>
      <c r="L47" s="2"/>
    </row>
    <row r="48" spans="1:23" ht="12.75" x14ac:dyDescent="0.2">
      <c r="A48" s="2"/>
      <c r="B48" s="51" t="s">
        <v>93</v>
      </c>
      <c r="C48" s="38">
        <v>4</v>
      </c>
      <c r="D48" s="38">
        <v>20</v>
      </c>
      <c r="E48" s="38"/>
      <c r="F48" s="49">
        <v>1</v>
      </c>
      <c r="G48" s="50">
        <v>4.1666666666666664E-2</v>
      </c>
      <c r="H48" s="49">
        <f t="shared" si="1"/>
        <v>0</v>
      </c>
      <c r="I48" s="105"/>
      <c r="J48" s="106"/>
      <c r="K48" s="2"/>
      <c r="L48" s="2"/>
    </row>
    <row r="49" spans="1:23" ht="13.5" thickBot="1" x14ac:dyDescent="0.25">
      <c r="A49" s="2"/>
      <c r="B49" s="51" t="s">
        <v>94</v>
      </c>
      <c r="C49" s="38">
        <v>4</v>
      </c>
      <c r="D49" s="38">
        <v>15</v>
      </c>
      <c r="E49" s="54"/>
      <c r="F49" s="49">
        <v>1</v>
      </c>
      <c r="G49" s="50">
        <v>4.1666666666666664E-2</v>
      </c>
      <c r="H49" s="49">
        <f t="shared" si="1"/>
        <v>0</v>
      </c>
      <c r="I49" s="59"/>
      <c r="J49" s="60"/>
      <c r="K49" s="2"/>
      <c r="L49" s="2"/>
    </row>
    <row r="50" spans="1:23" ht="13.5" thickBot="1" x14ac:dyDescent="0.25">
      <c r="A50" s="53" t="s">
        <v>83</v>
      </c>
      <c r="B50" s="51" t="s">
        <v>95</v>
      </c>
      <c r="C50" s="38">
        <v>3</v>
      </c>
      <c r="D50" s="52">
        <v>10</v>
      </c>
      <c r="E50" s="54"/>
      <c r="F50" s="54"/>
      <c r="G50" s="50">
        <v>4.1666666666666664E-2</v>
      </c>
      <c r="H50" s="64"/>
      <c r="I50" s="104"/>
      <c r="J50" s="104"/>
      <c r="K50" s="2"/>
      <c r="L50" s="2"/>
    </row>
    <row r="51" spans="1:23" ht="12.75" x14ac:dyDescent="0.2">
      <c r="A51" s="2"/>
      <c r="B51" s="51" t="s">
        <v>96</v>
      </c>
      <c r="C51" s="38">
        <v>2</v>
      </c>
      <c r="D51" s="52">
        <v>2</v>
      </c>
      <c r="E51" s="54"/>
      <c r="F51" s="54"/>
      <c r="G51" s="50">
        <v>4.1666666666666664E-2</v>
      </c>
      <c r="H51" s="64"/>
      <c r="I51" s="108"/>
      <c r="J51" s="108"/>
      <c r="K51" s="2"/>
      <c r="L51" s="2"/>
    </row>
    <row r="52" spans="1:23" ht="12.75" x14ac:dyDescent="0.2">
      <c r="A52" s="2"/>
      <c r="B52" s="51" t="s">
        <v>97</v>
      </c>
      <c r="C52" s="38">
        <v>2</v>
      </c>
      <c r="D52" s="52">
        <v>1</v>
      </c>
      <c r="E52" s="52" t="s">
        <v>98</v>
      </c>
      <c r="F52" s="54"/>
      <c r="G52" s="50">
        <v>4.1666666666666664E-2</v>
      </c>
      <c r="H52" s="64"/>
      <c r="I52" s="108"/>
      <c r="J52" s="108"/>
      <c r="K52" s="2"/>
      <c r="L52" s="2"/>
    </row>
    <row r="53" spans="1:23" ht="12.75" x14ac:dyDescent="0.2">
      <c r="A53" s="2"/>
      <c r="B53" s="51" t="s">
        <v>99</v>
      </c>
      <c r="C53" s="38">
        <v>2</v>
      </c>
      <c r="D53" s="52">
        <v>2</v>
      </c>
      <c r="E53" s="52" t="s">
        <v>100</v>
      </c>
      <c r="F53" s="54"/>
      <c r="G53" s="50">
        <v>4.1666666666666664E-2</v>
      </c>
      <c r="H53" s="64"/>
      <c r="I53" s="108"/>
      <c r="J53" s="108"/>
      <c r="K53" s="2"/>
      <c r="L53" s="2"/>
    </row>
    <row r="54" spans="1:23" ht="12.75" x14ac:dyDescent="0.2">
      <c r="A54" s="21"/>
      <c r="B54" s="33" t="s">
        <v>28</v>
      </c>
      <c r="C54" s="26"/>
      <c r="D54" s="27"/>
      <c r="E54" s="23"/>
      <c r="F54" s="22"/>
      <c r="G54" s="22"/>
      <c r="H54" s="24">
        <f>SUM(H38:H49)</f>
        <v>0</v>
      </c>
      <c r="I54" s="113"/>
      <c r="J54" s="11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.75" x14ac:dyDescent="0.2">
      <c r="A55" s="25" t="s">
        <v>70</v>
      </c>
      <c r="B55" s="35"/>
      <c r="C55" s="20"/>
      <c r="D55" s="20"/>
      <c r="E55" s="20"/>
      <c r="F55" s="20"/>
      <c r="G55" s="20"/>
      <c r="H55" s="20"/>
      <c r="I55" s="54"/>
      <c r="J55" s="5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3.5" thickBot="1" x14ac:dyDescent="0.25">
      <c r="A56" s="4"/>
      <c r="B56" s="36" t="s">
        <v>11</v>
      </c>
      <c r="C56" s="45" t="s">
        <v>21</v>
      </c>
      <c r="D56" s="45" t="s">
        <v>22</v>
      </c>
      <c r="E56" s="45" t="s">
        <v>23</v>
      </c>
      <c r="F56" s="45" t="s">
        <v>159</v>
      </c>
      <c r="G56" s="45" t="s">
        <v>25</v>
      </c>
      <c r="H56" s="45" t="s">
        <v>26</v>
      </c>
      <c r="I56" s="99" t="s">
        <v>61</v>
      </c>
      <c r="J56" s="9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3.5" thickBot="1" x14ac:dyDescent="0.25">
      <c r="A57" s="46" t="s">
        <v>64</v>
      </c>
      <c r="B57" s="51" t="s">
        <v>101</v>
      </c>
      <c r="C57" s="38">
        <v>5</v>
      </c>
      <c r="D57" s="38">
        <v>10</v>
      </c>
      <c r="E57" s="38"/>
      <c r="F57" s="49">
        <v>1</v>
      </c>
      <c r="G57" s="50">
        <v>4.1666666666666664E-2</v>
      </c>
      <c r="H57" s="49">
        <f t="shared" ref="H57:H67" si="2">(C57*D57)*E57</f>
        <v>0</v>
      </c>
      <c r="I57" s="100"/>
      <c r="J57" s="100"/>
      <c r="K57" s="2"/>
      <c r="L57" s="2"/>
    </row>
    <row r="58" spans="1:23" ht="12.75" x14ac:dyDescent="0.2">
      <c r="A58" s="2"/>
      <c r="B58" s="51" t="s">
        <v>102</v>
      </c>
      <c r="C58" s="38">
        <v>5</v>
      </c>
      <c r="D58" s="38">
        <v>10</v>
      </c>
      <c r="E58" s="38"/>
      <c r="F58" s="49">
        <v>1</v>
      </c>
      <c r="G58" s="50">
        <v>4.1666666666666664E-2</v>
      </c>
      <c r="H58" s="49">
        <f t="shared" si="2"/>
        <v>0</v>
      </c>
      <c r="I58" s="100"/>
      <c r="J58" s="100"/>
      <c r="K58" s="2"/>
      <c r="L58" s="2"/>
    </row>
    <row r="59" spans="1:23" ht="12.75" x14ac:dyDescent="0.2">
      <c r="A59" s="2"/>
      <c r="B59" s="51" t="s">
        <v>103</v>
      </c>
      <c r="C59" s="38">
        <v>5</v>
      </c>
      <c r="D59" s="38">
        <v>10</v>
      </c>
      <c r="E59" s="38"/>
      <c r="F59" s="49">
        <v>1</v>
      </c>
      <c r="G59" s="50">
        <v>4.1666666666666664E-2</v>
      </c>
      <c r="H59" s="49">
        <f t="shared" si="2"/>
        <v>0</v>
      </c>
      <c r="I59" s="100"/>
      <c r="J59" s="100"/>
      <c r="K59" s="2"/>
      <c r="L59" s="2"/>
    </row>
    <row r="60" spans="1:23" ht="12.75" x14ac:dyDescent="0.2">
      <c r="A60" s="2"/>
      <c r="B60" s="51" t="s">
        <v>105</v>
      </c>
      <c r="C60" s="38">
        <v>4</v>
      </c>
      <c r="D60" s="38">
        <v>12</v>
      </c>
      <c r="E60" s="38"/>
      <c r="F60" s="49">
        <v>1</v>
      </c>
      <c r="G60" s="50">
        <v>4.1666666666666664E-2</v>
      </c>
      <c r="H60" s="49">
        <f t="shared" si="2"/>
        <v>0</v>
      </c>
      <c r="I60" s="104"/>
      <c r="J60" s="104"/>
      <c r="K60" s="2"/>
      <c r="L60" s="2"/>
    </row>
    <row r="61" spans="1:23" ht="12.75" x14ac:dyDescent="0.2">
      <c r="A61" s="2"/>
      <c r="B61" s="51" t="s">
        <v>104</v>
      </c>
      <c r="C61" s="38">
        <v>4</v>
      </c>
      <c r="D61" s="38">
        <v>12</v>
      </c>
      <c r="E61" s="38"/>
      <c r="F61" s="49">
        <v>1</v>
      </c>
      <c r="G61" s="50">
        <v>4.1666666666666664E-2</v>
      </c>
      <c r="H61" s="49">
        <f t="shared" si="2"/>
        <v>0</v>
      </c>
      <c r="I61" s="104"/>
      <c r="J61" s="104"/>
      <c r="K61" s="2"/>
      <c r="L61" s="2"/>
    </row>
    <row r="62" spans="1:23" ht="12.75" x14ac:dyDescent="0.2">
      <c r="A62" s="2"/>
      <c r="B62" s="51" t="s">
        <v>106</v>
      </c>
      <c r="C62" s="38">
        <v>4</v>
      </c>
      <c r="D62" s="38">
        <v>12</v>
      </c>
      <c r="E62" s="38"/>
      <c r="F62" s="49">
        <v>1</v>
      </c>
      <c r="G62" s="50">
        <v>4.1666666666666664E-2</v>
      </c>
      <c r="H62" s="49">
        <f t="shared" si="2"/>
        <v>0</v>
      </c>
      <c r="I62" s="104"/>
      <c r="J62" s="104"/>
      <c r="K62" s="2"/>
      <c r="L62" s="2"/>
    </row>
    <row r="63" spans="1:23" ht="12.75" x14ac:dyDescent="0.2">
      <c r="A63" s="2"/>
      <c r="B63" s="51" t="s">
        <v>107</v>
      </c>
      <c r="C63" s="38">
        <v>4</v>
      </c>
      <c r="D63" s="38">
        <v>24</v>
      </c>
      <c r="E63" s="38"/>
      <c r="F63" s="49">
        <v>1</v>
      </c>
      <c r="G63" s="50">
        <v>4.1666666666666664E-2</v>
      </c>
      <c r="H63" s="49">
        <f t="shared" si="2"/>
        <v>0</v>
      </c>
      <c r="I63" s="104"/>
      <c r="J63" s="104"/>
      <c r="K63" s="2"/>
      <c r="L63" s="2"/>
    </row>
    <row r="64" spans="1:23" ht="12.75" x14ac:dyDescent="0.2">
      <c r="A64" s="2"/>
      <c r="B64" s="51" t="s">
        <v>108</v>
      </c>
      <c r="C64" s="38">
        <v>4</v>
      </c>
      <c r="D64" s="38">
        <v>24</v>
      </c>
      <c r="E64" s="38"/>
      <c r="F64" s="49">
        <v>1</v>
      </c>
      <c r="G64" s="50">
        <v>4.1666666666666664E-2</v>
      </c>
      <c r="H64" s="49">
        <f t="shared" si="2"/>
        <v>0</v>
      </c>
      <c r="I64" s="104"/>
      <c r="J64" s="104"/>
      <c r="K64" s="2"/>
      <c r="L64" s="2"/>
    </row>
    <row r="65" spans="1:23" ht="12.75" x14ac:dyDescent="0.2">
      <c r="A65" s="2"/>
      <c r="B65" s="51" t="s">
        <v>109</v>
      </c>
      <c r="C65" s="38">
        <v>4</v>
      </c>
      <c r="D65" s="38">
        <v>12</v>
      </c>
      <c r="E65" s="38"/>
      <c r="F65" s="49">
        <v>1</v>
      </c>
      <c r="G65" s="50">
        <v>4.1666666666666664E-2</v>
      </c>
      <c r="H65" s="49">
        <f t="shared" si="2"/>
        <v>0</v>
      </c>
      <c r="I65" s="105"/>
      <c r="J65" s="106"/>
      <c r="K65" s="2"/>
      <c r="L65" s="2"/>
    </row>
    <row r="66" spans="1:23" ht="12.75" x14ac:dyDescent="0.2">
      <c r="A66" s="2"/>
      <c r="B66" s="51" t="s">
        <v>110</v>
      </c>
      <c r="C66" s="38">
        <v>4</v>
      </c>
      <c r="D66" s="38">
        <v>12</v>
      </c>
      <c r="E66" s="38"/>
      <c r="F66" s="49">
        <v>1</v>
      </c>
      <c r="G66" s="50">
        <v>4.1666666666666664E-2</v>
      </c>
      <c r="H66" s="49">
        <f t="shared" si="2"/>
        <v>0</v>
      </c>
      <c r="I66" s="105"/>
      <c r="J66" s="106"/>
      <c r="K66" s="2"/>
      <c r="L66" s="2"/>
    </row>
    <row r="67" spans="1:23" ht="13.5" thickBot="1" x14ac:dyDescent="0.25">
      <c r="A67" s="2"/>
      <c r="B67" s="51" t="s">
        <v>111</v>
      </c>
      <c r="C67" s="38">
        <v>4</v>
      </c>
      <c r="D67" s="38">
        <v>12</v>
      </c>
      <c r="E67" s="38"/>
      <c r="F67" s="49">
        <v>1</v>
      </c>
      <c r="G67" s="50">
        <v>4.1666666666666664E-2</v>
      </c>
      <c r="H67" s="49">
        <f t="shared" si="2"/>
        <v>0</v>
      </c>
      <c r="I67" s="105"/>
      <c r="J67" s="106"/>
      <c r="K67" s="2"/>
      <c r="L67" s="2"/>
    </row>
    <row r="68" spans="1:23" ht="13.5" thickBot="1" x14ac:dyDescent="0.25">
      <c r="A68" s="47" t="s">
        <v>79</v>
      </c>
      <c r="B68" s="51" t="s">
        <v>112</v>
      </c>
      <c r="C68" s="38">
        <v>2</v>
      </c>
      <c r="D68" s="38">
        <v>1</v>
      </c>
      <c r="E68" s="52" t="s">
        <v>98</v>
      </c>
      <c r="F68" s="54"/>
      <c r="G68" s="50">
        <v>4.1666666666666664E-2</v>
      </c>
      <c r="H68" s="54"/>
      <c r="I68" s="108"/>
      <c r="J68" s="108"/>
      <c r="K68" s="2"/>
      <c r="L68" s="2"/>
    </row>
    <row r="69" spans="1:23" s="41" customFormat="1" ht="12.75" x14ac:dyDescent="0.2">
      <c r="B69" s="48" t="s">
        <v>113</v>
      </c>
      <c r="C69" s="38">
        <v>2</v>
      </c>
      <c r="D69" s="58">
        <v>2</v>
      </c>
      <c r="E69" s="49" t="s">
        <v>114</v>
      </c>
      <c r="F69" s="63"/>
      <c r="G69" s="50">
        <v>4.1666666666666664E-2</v>
      </c>
      <c r="H69" s="63"/>
      <c r="I69" s="108"/>
      <c r="J69" s="108"/>
    </row>
    <row r="70" spans="1:23" ht="12.75" x14ac:dyDescent="0.2">
      <c r="A70" s="2"/>
      <c r="B70" s="51" t="s">
        <v>115</v>
      </c>
      <c r="C70" s="38">
        <v>2</v>
      </c>
      <c r="D70" s="52">
        <v>2</v>
      </c>
      <c r="E70" s="52" t="s">
        <v>114</v>
      </c>
      <c r="F70" s="54"/>
      <c r="G70" s="50">
        <v>4.1666666666666664E-2</v>
      </c>
      <c r="H70" s="54"/>
      <c r="I70" s="108"/>
      <c r="J70" s="108"/>
      <c r="K70" s="2"/>
      <c r="L70" s="2"/>
    </row>
    <row r="71" spans="1:23" ht="12.75" x14ac:dyDescent="0.2">
      <c r="A71" s="21"/>
      <c r="B71" s="36" t="s">
        <v>27</v>
      </c>
      <c r="C71" s="28"/>
      <c r="D71" s="29"/>
      <c r="E71" s="29"/>
      <c r="F71" s="29"/>
      <c r="G71" s="29"/>
      <c r="H71" s="21">
        <f>SUM(H57:H67)</f>
        <v>0</v>
      </c>
      <c r="I71" s="109"/>
      <c r="J71" s="11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.75" x14ac:dyDescent="0.2">
      <c r="A72" s="2"/>
      <c r="B72" s="3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x14ac:dyDescent="0.2">
      <c r="A73" s="2"/>
      <c r="B73" s="3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x14ac:dyDescent="0.2">
      <c r="A74" s="2"/>
      <c r="B74" s="3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x14ac:dyDescent="0.2">
      <c r="A75" s="2"/>
      <c r="B75" s="3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x14ac:dyDescent="0.2">
      <c r="A76" s="2"/>
      <c r="B76" s="3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x14ac:dyDescent="0.2">
      <c r="A77" s="2"/>
      <c r="B77" s="3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x14ac:dyDescent="0.2">
      <c r="A78" s="2"/>
      <c r="B78" s="3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x14ac:dyDescent="0.2">
      <c r="A79" s="2"/>
      <c r="B79" s="3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x14ac:dyDescent="0.2">
      <c r="A80" s="2"/>
      <c r="B80" s="3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x14ac:dyDescent="0.2">
      <c r="A81" s="2"/>
      <c r="B81" s="3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x14ac:dyDescent="0.2">
      <c r="A82" s="2"/>
      <c r="B82" s="3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x14ac:dyDescent="0.2">
      <c r="A83" s="2"/>
      <c r="B83" s="3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x14ac:dyDescent="0.2">
      <c r="A84" s="2"/>
      <c r="B84" s="3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x14ac:dyDescent="0.2">
      <c r="A85" s="2"/>
      <c r="B85" s="3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x14ac:dyDescent="0.2">
      <c r="A86" s="2"/>
      <c r="B86" s="3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x14ac:dyDescent="0.2">
      <c r="A87" s="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x14ac:dyDescent="0.2">
      <c r="A88" s="2"/>
      <c r="B88" s="3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x14ac:dyDescent="0.2">
      <c r="A89" s="2"/>
      <c r="B89" s="3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x14ac:dyDescent="0.2">
      <c r="A90" s="2"/>
      <c r="B90" s="3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x14ac:dyDescent="0.2">
      <c r="A91" s="2"/>
      <c r="B91" s="3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x14ac:dyDescent="0.2">
      <c r="A92" s="2"/>
      <c r="B92" s="3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x14ac:dyDescent="0.2">
      <c r="A93" s="2"/>
      <c r="B93" s="3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x14ac:dyDescent="0.2">
      <c r="A94" s="2"/>
      <c r="B94" s="3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x14ac:dyDescent="0.2">
      <c r="A95" s="2"/>
      <c r="B95" s="3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x14ac:dyDescent="0.2">
      <c r="A96" s="2"/>
      <c r="B96" s="3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x14ac:dyDescent="0.2">
      <c r="A97" s="2"/>
      <c r="B97" s="3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x14ac:dyDescent="0.2">
      <c r="A98" s="2"/>
      <c r="B98" s="3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</sheetData>
  <mergeCells count="57">
    <mergeCell ref="I71:J71"/>
    <mergeCell ref="I66:J66"/>
    <mergeCell ref="I67:J67"/>
    <mergeCell ref="I68:J68"/>
    <mergeCell ref="I69:J69"/>
    <mergeCell ref="I70:J70"/>
    <mergeCell ref="I61:J61"/>
    <mergeCell ref="I62:J62"/>
    <mergeCell ref="I63:J63"/>
    <mergeCell ref="I64:J64"/>
    <mergeCell ref="I65:J65"/>
    <mergeCell ref="A1:J16"/>
    <mergeCell ref="L1:M1"/>
    <mergeCell ref="L9:M9"/>
    <mergeCell ref="I18:J18"/>
    <mergeCell ref="L18:M18"/>
    <mergeCell ref="L10:M10"/>
    <mergeCell ref="I19:J19"/>
    <mergeCell ref="L19:M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50:J50"/>
    <mergeCell ref="I51:J51"/>
    <mergeCell ref="I52:J52"/>
    <mergeCell ref="I53:J53"/>
    <mergeCell ref="I54:J54"/>
    <mergeCell ref="I56:J56"/>
    <mergeCell ref="I57:J57"/>
    <mergeCell ref="I58:J58"/>
    <mergeCell ref="I59:J59"/>
    <mergeCell ref="I60:J60"/>
  </mergeCells>
  <dataValidations count="1">
    <dataValidation type="list" allowBlank="1" showInputMessage="1" showErrorMessage="1" sqref="I19:I30 I34:I44 I48:I56 I58:I59" xr:uid="{5EAC6135-5B45-4DB2-B7CD-3DEB0325FD24}">
      <formula1>"-1, -0.5, 0, 0.5, 1"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6FD1-C734-47F9-8CFB-85682EBDE11D}">
  <dimension ref="A1:W992"/>
  <sheetViews>
    <sheetView workbookViewId="0">
      <selection activeCell="F57" sqref="F57:F67"/>
    </sheetView>
  </sheetViews>
  <sheetFormatPr defaultColWidth="12.5703125" defaultRowHeight="15.75" customHeight="1" x14ac:dyDescent="0.2"/>
  <cols>
    <col min="1" max="1" width="39" customWidth="1"/>
    <col min="2" max="2" width="46.7109375" style="37" customWidth="1"/>
    <col min="3" max="3" width="12.5703125" style="30"/>
    <col min="5" max="5" width="16.140625" bestFit="1" customWidth="1"/>
    <col min="7" max="7" width="16.5703125" bestFit="1" customWidth="1"/>
  </cols>
  <sheetData>
    <row r="1" spans="1:23" ht="13.5" thickBo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L1" s="97" t="s">
        <v>32</v>
      </c>
      <c r="M1" s="98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L2" s="42" t="s">
        <v>33</v>
      </c>
      <c r="M2" s="42" t="s">
        <v>34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L3" s="39" t="s">
        <v>35</v>
      </c>
      <c r="M3" s="39" t="s">
        <v>36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39" t="s">
        <v>37</v>
      </c>
      <c r="M4" s="39" t="s">
        <v>38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L5" s="39" t="s">
        <v>39</v>
      </c>
      <c r="M5" s="39" t="s">
        <v>41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L6" s="39" t="s">
        <v>40</v>
      </c>
      <c r="M6" s="39" t="s">
        <v>42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1"/>
      <c r="B7" s="101"/>
      <c r="C7" s="101"/>
      <c r="D7" s="101"/>
      <c r="E7" s="101"/>
      <c r="F7" s="101"/>
      <c r="G7" s="101"/>
      <c r="H7" s="101"/>
      <c r="I7" s="101"/>
      <c r="J7" s="101"/>
      <c r="L7" s="39" t="s">
        <v>53</v>
      </c>
      <c r="M7" s="39" t="s">
        <v>54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L9" s="97" t="s">
        <v>24</v>
      </c>
      <c r="M9" s="98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2.75" x14ac:dyDescent="0.2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42">
        <v>0</v>
      </c>
      <c r="M10" s="43" t="s">
        <v>43</v>
      </c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2.75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L11" s="39">
        <v>1</v>
      </c>
      <c r="M11" s="38" t="s">
        <v>44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2.75" x14ac:dyDescent="0.2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L12" s="40" t="s">
        <v>45</v>
      </c>
      <c r="M12" s="38" t="s">
        <v>31</v>
      </c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2.75" x14ac:dyDescent="0.2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L13" s="40" t="s">
        <v>46</v>
      </c>
      <c r="M13" s="38" t="s">
        <v>51</v>
      </c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2.75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L14" s="40" t="s">
        <v>47</v>
      </c>
      <c r="M14" s="38" t="s">
        <v>62</v>
      </c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2.75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L15" s="40" t="s">
        <v>48</v>
      </c>
      <c r="M15" s="38" t="s">
        <v>52</v>
      </c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2.75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L16" s="40" t="s">
        <v>49</v>
      </c>
      <c r="M16" s="38" t="s">
        <v>50</v>
      </c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3.5" thickBot="1" x14ac:dyDescent="0.25">
      <c r="A17" s="18" t="s">
        <v>63</v>
      </c>
      <c r="B17" s="32"/>
      <c r="C17" s="19"/>
      <c r="D17" s="19"/>
      <c r="E17" s="19"/>
      <c r="F17" s="19"/>
      <c r="G17" s="19"/>
      <c r="H17" s="19"/>
      <c r="I17" s="57"/>
      <c r="J17" s="5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6" t="s">
        <v>1</v>
      </c>
      <c r="C18" s="45" t="s">
        <v>21</v>
      </c>
      <c r="D18" s="45" t="s">
        <v>22</v>
      </c>
      <c r="E18" s="45" t="s">
        <v>23</v>
      </c>
      <c r="F18" s="45" t="s">
        <v>159</v>
      </c>
      <c r="G18" s="45" t="s">
        <v>25</v>
      </c>
      <c r="H18" s="45" t="s">
        <v>26</v>
      </c>
      <c r="I18" s="99" t="s">
        <v>61</v>
      </c>
      <c r="J18" s="99"/>
      <c r="L18" s="95" t="s">
        <v>55</v>
      </c>
      <c r="M18" s="96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1" customFormat="1" ht="12.75" customHeight="1" thickBot="1" x14ac:dyDescent="0.25">
      <c r="A19" s="46" t="s">
        <v>64</v>
      </c>
      <c r="B19" s="48" t="s">
        <v>65</v>
      </c>
      <c r="C19" s="49">
        <v>2</v>
      </c>
      <c r="D19" s="49">
        <v>10</v>
      </c>
      <c r="E19" s="49"/>
      <c r="F19" s="49">
        <v>3</v>
      </c>
      <c r="G19" s="50">
        <v>4.1666666666666664E-2</v>
      </c>
      <c r="H19" s="49">
        <f>(C19*D19)*E19</f>
        <v>0</v>
      </c>
      <c r="I19" s="100"/>
      <c r="J19" s="100"/>
      <c r="L19" s="93">
        <f>SUM(H35,H54,H71)</f>
        <v>0</v>
      </c>
      <c r="M19" s="94"/>
    </row>
    <row r="20" spans="1:23" s="31" customFormat="1" ht="12.75" customHeight="1" x14ac:dyDescent="0.2">
      <c r="B20" s="48" t="s">
        <v>66</v>
      </c>
      <c r="C20" s="49">
        <v>2</v>
      </c>
      <c r="D20" s="49">
        <v>10</v>
      </c>
      <c r="E20" s="49"/>
      <c r="F20" s="49">
        <v>3</v>
      </c>
      <c r="G20" s="50">
        <v>4.1666666666666664E-2</v>
      </c>
      <c r="H20" s="49">
        <f t="shared" ref="H20:H30" si="0">(C20*D20)*E20</f>
        <v>0</v>
      </c>
      <c r="I20" s="100"/>
      <c r="J20" s="100"/>
    </row>
    <row r="21" spans="1:23" s="31" customFormat="1" ht="12.75" x14ac:dyDescent="0.2">
      <c r="A21" s="16"/>
      <c r="B21" s="51" t="s">
        <v>67</v>
      </c>
      <c r="C21" s="49">
        <v>2</v>
      </c>
      <c r="D21" s="52">
        <v>10</v>
      </c>
      <c r="E21" s="52"/>
      <c r="F21" s="49">
        <v>3</v>
      </c>
      <c r="G21" s="50">
        <v>4.1666666666666664E-2</v>
      </c>
      <c r="H21" s="49">
        <f t="shared" si="0"/>
        <v>0</v>
      </c>
      <c r="I21" s="104"/>
      <c r="J21" s="104"/>
      <c r="K21" s="16"/>
      <c r="L21" s="16"/>
    </row>
    <row r="22" spans="1:23" s="31" customFormat="1" ht="12.75" x14ac:dyDescent="0.2">
      <c r="A22" s="16"/>
      <c r="B22" s="51" t="s">
        <v>68</v>
      </c>
      <c r="C22" s="49">
        <v>2</v>
      </c>
      <c r="D22" s="52">
        <v>12</v>
      </c>
      <c r="E22" s="52"/>
      <c r="F22" s="49">
        <v>3</v>
      </c>
      <c r="G22" s="50">
        <v>4.1666666666666664E-2</v>
      </c>
      <c r="H22" s="49">
        <f t="shared" si="0"/>
        <v>0</v>
      </c>
      <c r="I22" s="104"/>
      <c r="J22" s="104"/>
      <c r="K22" s="16"/>
      <c r="L22" s="16"/>
    </row>
    <row r="23" spans="1:23" s="31" customFormat="1" ht="12.75" x14ac:dyDescent="0.2">
      <c r="A23" s="16"/>
      <c r="B23" s="51" t="s">
        <v>69</v>
      </c>
      <c r="C23" s="49">
        <v>2</v>
      </c>
      <c r="D23" s="52">
        <v>24</v>
      </c>
      <c r="E23" s="52"/>
      <c r="F23" s="49">
        <v>3</v>
      </c>
      <c r="G23" s="50">
        <v>4.1666666666666664E-2</v>
      </c>
      <c r="H23" s="49">
        <f t="shared" si="0"/>
        <v>0</v>
      </c>
      <c r="I23" s="104"/>
      <c r="J23" s="104"/>
      <c r="K23" s="16"/>
      <c r="L23" s="16"/>
    </row>
    <row r="24" spans="1:23" s="31" customFormat="1" ht="12.75" x14ac:dyDescent="0.2">
      <c r="A24" s="16"/>
      <c r="B24" s="51" t="s">
        <v>78</v>
      </c>
      <c r="C24" s="49">
        <v>2</v>
      </c>
      <c r="D24" s="52">
        <v>10</v>
      </c>
      <c r="E24" s="52"/>
      <c r="F24" s="49">
        <v>3</v>
      </c>
      <c r="G24" s="50">
        <v>4.1666666666666664E-2</v>
      </c>
      <c r="H24" s="49">
        <f t="shared" si="0"/>
        <v>0</v>
      </c>
      <c r="I24" s="105"/>
      <c r="J24" s="106"/>
      <c r="K24" s="16"/>
      <c r="L24" s="16"/>
    </row>
    <row r="25" spans="1:23" s="31" customFormat="1" ht="12.75" x14ac:dyDescent="0.2">
      <c r="A25" s="16"/>
      <c r="B25" s="51" t="s">
        <v>72</v>
      </c>
      <c r="C25" s="49">
        <v>2</v>
      </c>
      <c r="D25" s="52">
        <v>15</v>
      </c>
      <c r="E25" s="52"/>
      <c r="F25" s="49">
        <v>3</v>
      </c>
      <c r="G25" s="50">
        <v>4.1666666666666664E-2</v>
      </c>
      <c r="H25" s="49">
        <f t="shared" si="0"/>
        <v>0</v>
      </c>
      <c r="I25" s="104"/>
      <c r="J25" s="104"/>
      <c r="K25" s="16"/>
      <c r="L25" s="16"/>
    </row>
    <row r="26" spans="1:23" s="31" customFormat="1" ht="12.75" x14ac:dyDescent="0.2">
      <c r="A26" s="16"/>
      <c r="B26" s="51" t="s">
        <v>73</v>
      </c>
      <c r="C26" s="49">
        <v>2</v>
      </c>
      <c r="D26" s="52">
        <v>12</v>
      </c>
      <c r="E26" s="52"/>
      <c r="F26" s="49">
        <v>3</v>
      </c>
      <c r="G26" s="50">
        <v>4.1666666666666664E-2</v>
      </c>
      <c r="H26" s="49">
        <f t="shared" si="0"/>
        <v>0</v>
      </c>
      <c r="I26" s="104"/>
      <c r="J26" s="104"/>
      <c r="K26" s="16"/>
    </row>
    <row r="27" spans="1:23" s="31" customFormat="1" ht="12.75" x14ac:dyDescent="0.2">
      <c r="A27" s="16"/>
      <c r="B27" s="51" t="s">
        <v>74</v>
      </c>
      <c r="C27" s="49">
        <v>2</v>
      </c>
      <c r="D27" s="52">
        <v>12</v>
      </c>
      <c r="E27" s="52"/>
      <c r="F27" s="49">
        <v>3</v>
      </c>
      <c r="G27" s="50">
        <v>4.1666666666666664E-2</v>
      </c>
      <c r="H27" s="49">
        <f t="shared" si="0"/>
        <v>0</v>
      </c>
      <c r="I27" s="108"/>
      <c r="J27" s="108"/>
      <c r="K27" s="16"/>
      <c r="L27" s="16"/>
    </row>
    <row r="28" spans="1:23" s="31" customFormat="1" ht="12.75" x14ac:dyDescent="0.2">
      <c r="A28" s="16"/>
      <c r="B28" s="51" t="s">
        <v>75</v>
      </c>
      <c r="C28" s="49">
        <v>2</v>
      </c>
      <c r="D28" s="52">
        <v>10</v>
      </c>
      <c r="E28" s="52"/>
      <c r="F28" s="49">
        <v>3</v>
      </c>
      <c r="G28" s="50">
        <v>4.1666666666666664E-2</v>
      </c>
      <c r="H28" s="49">
        <f t="shared" si="0"/>
        <v>0</v>
      </c>
      <c r="I28" s="111"/>
      <c r="J28" s="112"/>
      <c r="K28" s="16"/>
      <c r="L28" s="16"/>
    </row>
    <row r="29" spans="1:23" s="31" customFormat="1" ht="12.75" x14ac:dyDescent="0.2">
      <c r="A29" s="16"/>
      <c r="B29" s="51" t="s">
        <v>76</v>
      </c>
      <c r="C29" s="49">
        <v>2</v>
      </c>
      <c r="D29" s="52">
        <v>12</v>
      </c>
      <c r="E29" s="52"/>
      <c r="F29" s="49">
        <v>3</v>
      </c>
      <c r="G29" s="50">
        <v>4.1666666666666664E-2</v>
      </c>
      <c r="H29" s="49">
        <f t="shared" si="0"/>
        <v>0</v>
      </c>
      <c r="I29" s="111"/>
      <c r="J29" s="112"/>
      <c r="K29" s="16"/>
      <c r="L29" s="16"/>
    </row>
    <row r="30" spans="1:23" s="31" customFormat="1" ht="13.5" thickBot="1" x14ac:dyDescent="0.25">
      <c r="A30" s="16"/>
      <c r="B30" s="51" t="s">
        <v>77</v>
      </c>
      <c r="C30" s="49">
        <v>2</v>
      </c>
      <c r="D30" s="52">
        <v>12</v>
      </c>
      <c r="E30" s="52"/>
      <c r="F30" s="49">
        <v>3</v>
      </c>
      <c r="G30" s="50">
        <v>4.1666666666666664E-2</v>
      </c>
      <c r="H30" s="49">
        <f t="shared" si="0"/>
        <v>0</v>
      </c>
      <c r="I30" s="111"/>
      <c r="J30" s="112"/>
      <c r="K30" s="16"/>
      <c r="L30" s="16"/>
    </row>
    <row r="31" spans="1:23" s="31" customFormat="1" ht="13.5" thickBot="1" x14ac:dyDescent="0.25">
      <c r="A31" s="47" t="s">
        <v>79</v>
      </c>
      <c r="B31" s="51" t="s">
        <v>80</v>
      </c>
      <c r="C31" s="52">
        <v>2</v>
      </c>
      <c r="D31" s="52">
        <v>2</v>
      </c>
      <c r="E31" s="61"/>
      <c r="F31" s="61"/>
      <c r="G31" s="62"/>
      <c r="H31" s="61"/>
      <c r="I31" s="107"/>
      <c r="J31" s="107"/>
      <c r="K31" s="16"/>
      <c r="L31" s="16"/>
    </row>
    <row r="32" spans="1:23" s="31" customFormat="1" ht="12.75" x14ac:dyDescent="0.2">
      <c r="A32" s="16"/>
      <c r="B32" s="51" t="s">
        <v>12</v>
      </c>
      <c r="C32" s="52">
        <v>2</v>
      </c>
      <c r="D32" s="52">
        <v>2</v>
      </c>
      <c r="E32" s="61"/>
      <c r="F32" s="61"/>
      <c r="G32" s="62"/>
      <c r="H32" s="61"/>
      <c r="I32" s="107"/>
      <c r="J32" s="107"/>
      <c r="K32" s="16"/>
      <c r="L32" s="16"/>
    </row>
    <row r="33" spans="1:23" s="31" customFormat="1" ht="12.75" x14ac:dyDescent="0.2">
      <c r="A33" s="16"/>
      <c r="B33" s="51" t="s">
        <v>81</v>
      </c>
      <c r="C33" s="52">
        <v>2</v>
      </c>
      <c r="D33" s="52">
        <v>2</v>
      </c>
      <c r="E33" s="61"/>
      <c r="F33" s="61"/>
      <c r="G33" s="62"/>
      <c r="H33" s="61"/>
      <c r="I33" s="107"/>
      <c r="J33" s="107"/>
      <c r="K33" s="16"/>
      <c r="L33" s="16"/>
    </row>
    <row r="34" spans="1:23" s="31" customFormat="1" ht="12.75" x14ac:dyDescent="0.2">
      <c r="A34" s="16"/>
      <c r="B34" s="51" t="s">
        <v>82</v>
      </c>
      <c r="C34" s="52">
        <v>2</v>
      </c>
      <c r="D34" s="52">
        <v>12</v>
      </c>
      <c r="E34" s="61"/>
      <c r="F34" s="61"/>
      <c r="G34" s="62"/>
      <c r="H34" s="61"/>
      <c r="I34" s="107"/>
      <c r="J34" s="107"/>
      <c r="K34" s="16"/>
      <c r="L34" s="16"/>
    </row>
    <row r="35" spans="1:23" ht="12.75" x14ac:dyDescent="0.2">
      <c r="A35" s="21"/>
      <c r="B35" s="33" t="s">
        <v>27</v>
      </c>
      <c r="C35" s="22"/>
      <c r="D35" s="23"/>
      <c r="E35" s="23"/>
      <c r="F35" s="23"/>
      <c r="G35" s="23"/>
      <c r="H35" s="24">
        <f>SUM(H19:H30)</f>
        <v>0</v>
      </c>
      <c r="I35" s="109"/>
      <c r="J35" s="11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2.75" x14ac:dyDescent="0.2">
      <c r="A36" s="25" t="s">
        <v>71</v>
      </c>
      <c r="B36" s="35"/>
      <c r="C36" s="20"/>
      <c r="D36" s="20"/>
      <c r="E36" s="20"/>
      <c r="F36" s="20"/>
      <c r="G36" s="20"/>
      <c r="H36" s="20"/>
      <c r="I36" s="54"/>
      <c r="J36" s="5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4"/>
      <c r="B37" s="36" t="s">
        <v>4</v>
      </c>
      <c r="C37" s="45" t="s">
        <v>21</v>
      </c>
      <c r="D37" s="45" t="s">
        <v>22</v>
      </c>
      <c r="E37" s="45" t="s">
        <v>23</v>
      </c>
      <c r="F37" s="45" t="s">
        <v>159</v>
      </c>
      <c r="G37" s="45" t="s">
        <v>25</v>
      </c>
      <c r="H37" s="45" t="s">
        <v>26</v>
      </c>
      <c r="I37" s="99" t="s">
        <v>61</v>
      </c>
      <c r="J37" s="99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.5" thickBot="1" x14ac:dyDescent="0.25">
      <c r="A38" s="46" t="s">
        <v>64</v>
      </c>
      <c r="B38" s="51" t="s">
        <v>102</v>
      </c>
      <c r="C38" s="49">
        <v>2</v>
      </c>
      <c r="D38" s="38">
        <v>10</v>
      </c>
      <c r="E38" s="38"/>
      <c r="F38" s="49">
        <v>3</v>
      </c>
      <c r="G38" s="50">
        <v>4.1666666666666664E-2</v>
      </c>
      <c r="H38" s="49">
        <f t="shared" ref="H38:H49" si="1">(C38*D38)*E38</f>
        <v>0</v>
      </c>
      <c r="I38" s="100"/>
      <c r="J38" s="100"/>
      <c r="K38" s="2"/>
      <c r="L38" s="2"/>
    </row>
    <row r="39" spans="1:23" ht="12.75" x14ac:dyDescent="0.2">
      <c r="A39" s="2"/>
      <c r="B39" s="51" t="s">
        <v>84</v>
      </c>
      <c r="C39" s="49">
        <v>2</v>
      </c>
      <c r="D39" s="38">
        <v>10</v>
      </c>
      <c r="E39" s="38"/>
      <c r="F39" s="49">
        <v>3</v>
      </c>
      <c r="G39" s="50">
        <v>4.1666666666666664E-2</v>
      </c>
      <c r="H39" s="49">
        <f t="shared" si="1"/>
        <v>0</v>
      </c>
      <c r="I39" s="100"/>
      <c r="J39" s="100"/>
      <c r="K39" s="2"/>
      <c r="L39" s="2"/>
    </row>
    <row r="40" spans="1:23" ht="12.75" x14ac:dyDescent="0.2">
      <c r="A40" s="2"/>
      <c r="B40" s="51" t="s">
        <v>85</v>
      </c>
      <c r="C40" s="49">
        <v>2</v>
      </c>
      <c r="D40" s="38">
        <v>10</v>
      </c>
      <c r="E40" s="38"/>
      <c r="F40" s="49">
        <v>3</v>
      </c>
      <c r="G40" s="50">
        <v>4.1666666666666664E-2</v>
      </c>
      <c r="H40" s="49">
        <f t="shared" si="1"/>
        <v>0</v>
      </c>
      <c r="I40" s="104"/>
      <c r="J40" s="104"/>
      <c r="K40" s="2"/>
      <c r="L40" s="2"/>
    </row>
    <row r="41" spans="1:23" ht="12.75" x14ac:dyDescent="0.2">
      <c r="A41" s="2"/>
      <c r="B41" s="51" t="s">
        <v>86</v>
      </c>
      <c r="C41" s="49">
        <v>2</v>
      </c>
      <c r="D41" s="38">
        <v>16</v>
      </c>
      <c r="E41" s="38"/>
      <c r="F41" s="49">
        <v>3</v>
      </c>
      <c r="G41" s="50">
        <v>4.1666666666666664E-2</v>
      </c>
      <c r="H41" s="49">
        <f t="shared" si="1"/>
        <v>0</v>
      </c>
      <c r="I41" s="104"/>
      <c r="J41" s="104"/>
      <c r="K41" s="2"/>
      <c r="L41" s="2"/>
    </row>
    <row r="42" spans="1:23" ht="12.75" x14ac:dyDescent="0.2">
      <c r="A42" s="2"/>
      <c r="B42" s="51" t="s">
        <v>87</v>
      </c>
      <c r="C42" s="49">
        <v>2</v>
      </c>
      <c r="D42" s="38">
        <v>16</v>
      </c>
      <c r="E42" s="38"/>
      <c r="F42" s="49">
        <v>3</v>
      </c>
      <c r="G42" s="50">
        <v>4.1666666666666664E-2</v>
      </c>
      <c r="H42" s="49">
        <f t="shared" si="1"/>
        <v>0</v>
      </c>
      <c r="I42" s="104"/>
      <c r="J42" s="104"/>
      <c r="K42" s="2"/>
      <c r="L42" s="2"/>
    </row>
    <row r="43" spans="1:23" ht="12.75" x14ac:dyDescent="0.2">
      <c r="A43" s="2"/>
      <c r="B43" s="51" t="s">
        <v>88</v>
      </c>
      <c r="C43" s="49">
        <v>2</v>
      </c>
      <c r="D43" s="38">
        <v>10</v>
      </c>
      <c r="E43" s="38"/>
      <c r="F43" s="49">
        <v>3</v>
      </c>
      <c r="G43" s="50">
        <v>4.1666666666666664E-2</v>
      </c>
      <c r="H43" s="49">
        <f t="shared" si="1"/>
        <v>0</v>
      </c>
      <c r="I43" s="104"/>
      <c r="J43" s="104"/>
      <c r="K43" s="2"/>
      <c r="L43" s="2"/>
    </row>
    <row r="44" spans="1:23" ht="12.75" x14ac:dyDescent="0.2">
      <c r="A44" s="2"/>
      <c r="B44" s="51" t="s">
        <v>89</v>
      </c>
      <c r="C44" s="49">
        <v>2</v>
      </c>
      <c r="D44" s="38">
        <v>12</v>
      </c>
      <c r="E44" s="38"/>
      <c r="F44" s="49">
        <v>3</v>
      </c>
      <c r="G44" s="50">
        <v>4.1666666666666664E-2</v>
      </c>
      <c r="H44" s="49">
        <f t="shared" si="1"/>
        <v>0</v>
      </c>
      <c r="I44" s="105"/>
      <c r="J44" s="106"/>
      <c r="K44" s="2"/>
      <c r="L44" s="2"/>
    </row>
    <row r="45" spans="1:23" ht="12.75" x14ac:dyDescent="0.2">
      <c r="A45" s="2"/>
      <c r="B45" s="51" t="s">
        <v>90</v>
      </c>
      <c r="C45" s="49">
        <v>2</v>
      </c>
      <c r="D45" s="38">
        <v>12</v>
      </c>
      <c r="E45" s="38"/>
      <c r="F45" s="49">
        <v>3</v>
      </c>
      <c r="G45" s="50">
        <v>4.1666666666666664E-2</v>
      </c>
      <c r="H45" s="49">
        <f t="shared" si="1"/>
        <v>0</v>
      </c>
      <c r="I45" s="105"/>
      <c r="J45" s="106"/>
      <c r="K45" s="2"/>
      <c r="L45" s="2"/>
    </row>
    <row r="46" spans="1:23" ht="12.75" x14ac:dyDescent="0.2">
      <c r="A46" s="2"/>
      <c r="B46" s="51" t="s">
        <v>91</v>
      </c>
      <c r="C46" s="49">
        <v>2</v>
      </c>
      <c r="D46" s="38">
        <v>12</v>
      </c>
      <c r="E46" s="38"/>
      <c r="F46" s="49">
        <v>3</v>
      </c>
      <c r="G46" s="50">
        <v>4.1666666666666664E-2</v>
      </c>
      <c r="H46" s="49">
        <f t="shared" si="1"/>
        <v>0</v>
      </c>
      <c r="I46" s="105"/>
      <c r="J46" s="106"/>
      <c r="K46" s="2"/>
      <c r="L46" s="2"/>
    </row>
    <row r="47" spans="1:23" ht="12.75" x14ac:dyDescent="0.2">
      <c r="A47" s="2"/>
      <c r="B47" s="51" t="s">
        <v>92</v>
      </c>
      <c r="C47" s="49">
        <v>2</v>
      </c>
      <c r="D47" s="38">
        <v>12</v>
      </c>
      <c r="E47" s="38"/>
      <c r="F47" s="49">
        <v>3</v>
      </c>
      <c r="G47" s="50">
        <v>4.1666666666666664E-2</v>
      </c>
      <c r="H47" s="49">
        <f t="shared" si="1"/>
        <v>0</v>
      </c>
      <c r="I47" s="105"/>
      <c r="J47" s="106"/>
      <c r="K47" s="2"/>
      <c r="L47" s="2"/>
    </row>
    <row r="48" spans="1:23" ht="12.75" x14ac:dyDescent="0.2">
      <c r="A48" s="2"/>
      <c r="B48" s="51" t="s">
        <v>93</v>
      </c>
      <c r="C48" s="49">
        <v>2</v>
      </c>
      <c r="D48" s="38">
        <v>20</v>
      </c>
      <c r="E48" s="38"/>
      <c r="F48" s="49">
        <v>3</v>
      </c>
      <c r="G48" s="50">
        <v>4.1666666666666664E-2</v>
      </c>
      <c r="H48" s="49">
        <f t="shared" si="1"/>
        <v>0</v>
      </c>
      <c r="I48" s="105"/>
      <c r="J48" s="106"/>
      <c r="K48" s="2"/>
      <c r="L48" s="2"/>
    </row>
    <row r="49" spans="1:23" ht="13.5" thickBot="1" x14ac:dyDescent="0.25">
      <c r="A49" s="2"/>
      <c r="B49" s="51" t="s">
        <v>94</v>
      </c>
      <c r="C49" s="49">
        <v>2</v>
      </c>
      <c r="D49" s="38">
        <v>15</v>
      </c>
      <c r="E49" s="54"/>
      <c r="F49" s="49">
        <v>3</v>
      </c>
      <c r="G49" s="50">
        <v>4.1666666666666664E-2</v>
      </c>
      <c r="H49" s="49">
        <f t="shared" si="1"/>
        <v>0</v>
      </c>
      <c r="I49" s="59"/>
      <c r="J49" s="60"/>
      <c r="K49" s="2"/>
      <c r="L49" s="2"/>
    </row>
    <row r="50" spans="1:23" ht="13.5" thickBot="1" x14ac:dyDescent="0.25">
      <c r="A50" s="53" t="s">
        <v>83</v>
      </c>
      <c r="B50" s="51" t="s">
        <v>95</v>
      </c>
      <c r="C50" s="38">
        <v>3</v>
      </c>
      <c r="D50" s="52">
        <v>10</v>
      </c>
      <c r="E50" s="54"/>
      <c r="F50" s="54"/>
      <c r="G50" s="50">
        <v>4.1666666666666664E-2</v>
      </c>
      <c r="H50" s="64"/>
      <c r="I50" s="104"/>
      <c r="J50" s="104"/>
      <c r="K50" s="2"/>
      <c r="L50" s="2"/>
    </row>
    <row r="51" spans="1:23" ht="12.75" x14ac:dyDescent="0.2">
      <c r="A51" s="2"/>
      <c r="B51" s="51" t="s">
        <v>96</v>
      </c>
      <c r="C51" s="38">
        <v>2</v>
      </c>
      <c r="D51" s="52">
        <v>2</v>
      </c>
      <c r="E51" s="54"/>
      <c r="F51" s="54"/>
      <c r="G51" s="50">
        <v>4.1666666666666664E-2</v>
      </c>
      <c r="H51" s="64"/>
      <c r="I51" s="108"/>
      <c r="J51" s="108"/>
      <c r="K51" s="2"/>
      <c r="L51" s="2"/>
    </row>
    <row r="52" spans="1:23" ht="12.75" x14ac:dyDescent="0.2">
      <c r="A52" s="2"/>
      <c r="B52" s="51" t="s">
        <v>97</v>
      </c>
      <c r="C52" s="38">
        <v>2</v>
      </c>
      <c r="D52" s="52">
        <v>1</v>
      </c>
      <c r="E52" s="52" t="s">
        <v>98</v>
      </c>
      <c r="F52" s="54"/>
      <c r="G52" s="50">
        <v>4.1666666666666664E-2</v>
      </c>
      <c r="H52" s="64"/>
      <c r="I52" s="108"/>
      <c r="J52" s="108"/>
      <c r="K52" s="2"/>
      <c r="L52" s="2"/>
    </row>
    <row r="53" spans="1:23" ht="12.75" x14ac:dyDescent="0.2">
      <c r="A53" s="2"/>
      <c r="B53" s="51" t="s">
        <v>99</v>
      </c>
      <c r="C53" s="38">
        <v>2</v>
      </c>
      <c r="D53" s="52">
        <v>2</v>
      </c>
      <c r="E53" s="52" t="s">
        <v>100</v>
      </c>
      <c r="F53" s="54"/>
      <c r="G53" s="50">
        <v>4.1666666666666664E-2</v>
      </c>
      <c r="H53" s="64"/>
      <c r="I53" s="108"/>
      <c r="J53" s="108"/>
      <c r="K53" s="2"/>
      <c r="L53" s="2"/>
    </row>
    <row r="54" spans="1:23" ht="12.75" x14ac:dyDescent="0.2">
      <c r="A54" s="21"/>
      <c r="B54" s="33" t="s">
        <v>28</v>
      </c>
      <c r="C54" s="26"/>
      <c r="D54" s="27"/>
      <c r="E54" s="23"/>
      <c r="F54" s="22"/>
      <c r="G54" s="22"/>
      <c r="H54" s="24">
        <f>SUM(H38:H49)</f>
        <v>0</v>
      </c>
      <c r="I54" s="113"/>
      <c r="J54" s="11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.75" x14ac:dyDescent="0.2">
      <c r="A55" s="25" t="s">
        <v>70</v>
      </c>
      <c r="B55" s="35"/>
      <c r="C55" s="20"/>
      <c r="D55" s="20"/>
      <c r="E55" s="20"/>
      <c r="F55" s="20"/>
      <c r="G55" s="20"/>
      <c r="H55" s="20"/>
      <c r="I55" s="54"/>
      <c r="J55" s="5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3.5" thickBot="1" x14ac:dyDescent="0.25">
      <c r="A56" s="4"/>
      <c r="B56" s="36" t="s">
        <v>11</v>
      </c>
      <c r="C56" s="45" t="s">
        <v>21</v>
      </c>
      <c r="D56" s="45" t="s">
        <v>22</v>
      </c>
      <c r="E56" s="45" t="s">
        <v>23</v>
      </c>
      <c r="F56" s="45" t="s">
        <v>159</v>
      </c>
      <c r="G56" s="45" t="s">
        <v>25</v>
      </c>
      <c r="H56" s="45" t="s">
        <v>26</v>
      </c>
      <c r="I56" s="99" t="s">
        <v>61</v>
      </c>
      <c r="J56" s="9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3.5" thickBot="1" x14ac:dyDescent="0.25">
      <c r="A57" s="46" t="s">
        <v>64</v>
      </c>
      <c r="B57" s="51" t="s">
        <v>101</v>
      </c>
      <c r="C57" s="49">
        <v>2</v>
      </c>
      <c r="D57" s="38">
        <v>10</v>
      </c>
      <c r="E57" s="38"/>
      <c r="F57" s="49">
        <v>3</v>
      </c>
      <c r="G57" s="50">
        <v>4.1666666666666664E-2</v>
      </c>
      <c r="H57" s="49">
        <f t="shared" ref="H57:H67" si="2">(C57*D57)*E57</f>
        <v>0</v>
      </c>
      <c r="I57" s="100"/>
      <c r="J57" s="100"/>
      <c r="K57" s="2"/>
      <c r="L57" s="2"/>
    </row>
    <row r="58" spans="1:23" ht="12.75" x14ac:dyDescent="0.2">
      <c r="A58" s="2"/>
      <c r="B58" s="51" t="s">
        <v>102</v>
      </c>
      <c r="C58" s="49">
        <v>2</v>
      </c>
      <c r="D58" s="38">
        <v>10</v>
      </c>
      <c r="E58" s="38"/>
      <c r="F58" s="49">
        <v>3</v>
      </c>
      <c r="G58" s="50">
        <v>4.1666666666666664E-2</v>
      </c>
      <c r="H58" s="49">
        <f t="shared" si="2"/>
        <v>0</v>
      </c>
      <c r="I58" s="100"/>
      <c r="J58" s="100"/>
      <c r="K58" s="2"/>
      <c r="L58" s="2"/>
    </row>
    <row r="59" spans="1:23" ht="12.75" x14ac:dyDescent="0.2">
      <c r="A59" s="2"/>
      <c r="B59" s="51" t="s">
        <v>103</v>
      </c>
      <c r="C59" s="49">
        <v>2</v>
      </c>
      <c r="D59" s="38">
        <v>10</v>
      </c>
      <c r="E59" s="38"/>
      <c r="F59" s="49">
        <v>3</v>
      </c>
      <c r="G59" s="50">
        <v>4.1666666666666664E-2</v>
      </c>
      <c r="H59" s="49">
        <f t="shared" si="2"/>
        <v>0</v>
      </c>
      <c r="I59" s="100"/>
      <c r="J59" s="100"/>
      <c r="K59" s="2"/>
      <c r="L59" s="2"/>
    </row>
    <row r="60" spans="1:23" ht="12.75" x14ac:dyDescent="0.2">
      <c r="A60" s="2"/>
      <c r="B60" s="51" t="s">
        <v>105</v>
      </c>
      <c r="C60" s="49">
        <v>2</v>
      </c>
      <c r="D60" s="38">
        <v>12</v>
      </c>
      <c r="E60" s="38"/>
      <c r="F60" s="49">
        <v>3</v>
      </c>
      <c r="G60" s="50">
        <v>4.1666666666666664E-2</v>
      </c>
      <c r="H60" s="49">
        <f t="shared" si="2"/>
        <v>0</v>
      </c>
      <c r="I60" s="104"/>
      <c r="J60" s="104"/>
      <c r="K60" s="2"/>
      <c r="L60" s="2"/>
    </row>
    <row r="61" spans="1:23" ht="12.75" x14ac:dyDescent="0.2">
      <c r="A61" s="2"/>
      <c r="B61" s="51" t="s">
        <v>104</v>
      </c>
      <c r="C61" s="49">
        <v>2</v>
      </c>
      <c r="D61" s="38">
        <v>12</v>
      </c>
      <c r="E61" s="38"/>
      <c r="F61" s="49">
        <v>3</v>
      </c>
      <c r="G61" s="50">
        <v>4.1666666666666664E-2</v>
      </c>
      <c r="H61" s="49">
        <f t="shared" si="2"/>
        <v>0</v>
      </c>
      <c r="I61" s="104"/>
      <c r="J61" s="104"/>
      <c r="K61" s="2"/>
      <c r="L61" s="2"/>
    </row>
    <row r="62" spans="1:23" ht="12.75" x14ac:dyDescent="0.2">
      <c r="A62" s="2"/>
      <c r="B62" s="51" t="s">
        <v>106</v>
      </c>
      <c r="C62" s="49">
        <v>2</v>
      </c>
      <c r="D62" s="38">
        <v>12</v>
      </c>
      <c r="E62" s="38"/>
      <c r="F62" s="49">
        <v>3</v>
      </c>
      <c r="G62" s="50">
        <v>4.1666666666666664E-2</v>
      </c>
      <c r="H62" s="49">
        <f t="shared" si="2"/>
        <v>0</v>
      </c>
      <c r="I62" s="104"/>
      <c r="J62" s="104"/>
      <c r="K62" s="2"/>
      <c r="L62" s="2"/>
    </row>
    <row r="63" spans="1:23" ht="12.75" x14ac:dyDescent="0.2">
      <c r="A63" s="2"/>
      <c r="B63" s="51" t="s">
        <v>107</v>
      </c>
      <c r="C63" s="49">
        <v>2</v>
      </c>
      <c r="D63" s="38">
        <v>24</v>
      </c>
      <c r="E63" s="38"/>
      <c r="F63" s="49">
        <v>3</v>
      </c>
      <c r="G63" s="50">
        <v>4.1666666666666664E-2</v>
      </c>
      <c r="H63" s="49">
        <f t="shared" si="2"/>
        <v>0</v>
      </c>
      <c r="I63" s="104"/>
      <c r="J63" s="104"/>
      <c r="K63" s="2"/>
      <c r="L63" s="2"/>
    </row>
    <row r="64" spans="1:23" ht="12.75" x14ac:dyDescent="0.2">
      <c r="A64" s="2"/>
      <c r="B64" s="51" t="s">
        <v>108</v>
      </c>
      <c r="C64" s="49">
        <v>2</v>
      </c>
      <c r="D64" s="38">
        <v>24</v>
      </c>
      <c r="E64" s="38"/>
      <c r="F64" s="49">
        <v>3</v>
      </c>
      <c r="G64" s="50">
        <v>4.1666666666666664E-2</v>
      </c>
      <c r="H64" s="49">
        <f t="shared" si="2"/>
        <v>0</v>
      </c>
      <c r="I64" s="104"/>
      <c r="J64" s="104"/>
      <c r="K64" s="2"/>
      <c r="L64" s="2"/>
    </row>
    <row r="65" spans="1:23" ht="12.75" x14ac:dyDescent="0.2">
      <c r="A65" s="2"/>
      <c r="B65" s="51" t="s">
        <v>109</v>
      </c>
      <c r="C65" s="49">
        <v>2</v>
      </c>
      <c r="D65" s="38">
        <v>12</v>
      </c>
      <c r="E65" s="38"/>
      <c r="F65" s="49">
        <v>3</v>
      </c>
      <c r="G65" s="50">
        <v>4.1666666666666664E-2</v>
      </c>
      <c r="H65" s="49">
        <f t="shared" si="2"/>
        <v>0</v>
      </c>
      <c r="I65" s="105"/>
      <c r="J65" s="106"/>
      <c r="K65" s="2"/>
      <c r="L65" s="2"/>
    </row>
    <row r="66" spans="1:23" ht="12.75" x14ac:dyDescent="0.2">
      <c r="A66" s="2"/>
      <c r="B66" s="51" t="s">
        <v>110</v>
      </c>
      <c r="C66" s="49">
        <v>2</v>
      </c>
      <c r="D66" s="38">
        <v>12</v>
      </c>
      <c r="E66" s="38"/>
      <c r="F66" s="49">
        <v>3</v>
      </c>
      <c r="G66" s="50">
        <v>4.1666666666666664E-2</v>
      </c>
      <c r="H66" s="49">
        <f t="shared" si="2"/>
        <v>0</v>
      </c>
      <c r="I66" s="105"/>
      <c r="J66" s="106"/>
      <c r="K66" s="2"/>
      <c r="L66" s="2"/>
    </row>
    <row r="67" spans="1:23" ht="13.5" thickBot="1" x14ac:dyDescent="0.25">
      <c r="A67" s="2"/>
      <c r="B67" s="51" t="s">
        <v>111</v>
      </c>
      <c r="C67" s="49">
        <v>2</v>
      </c>
      <c r="D67" s="38">
        <v>12</v>
      </c>
      <c r="E67" s="38"/>
      <c r="F67" s="49">
        <v>3</v>
      </c>
      <c r="G67" s="50">
        <v>4.1666666666666664E-2</v>
      </c>
      <c r="H67" s="49">
        <f t="shared" si="2"/>
        <v>0</v>
      </c>
      <c r="I67" s="105"/>
      <c r="J67" s="106"/>
      <c r="K67" s="2"/>
      <c r="L67" s="2"/>
    </row>
    <row r="68" spans="1:23" ht="13.5" thickBot="1" x14ac:dyDescent="0.25">
      <c r="A68" s="47" t="s">
        <v>79</v>
      </c>
      <c r="B68" s="51" t="s">
        <v>112</v>
      </c>
      <c r="C68" s="38">
        <v>2</v>
      </c>
      <c r="D68" s="38">
        <v>1</v>
      </c>
      <c r="E68" s="52" t="s">
        <v>98</v>
      </c>
      <c r="F68" s="54"/>
      <c r="G68" s="50">
        <v>4.1666666666666664E-2</v>
      </c>
      <c r="H68" s="54"/>
      <c r="I68" s="108"/>
      <c r="J68" s="108"/>
      <c r="K68" s="2"/>
      <c r="L68" s="2"/>
    </row>
    <row r="69" spans="1:23" s="41" customFormat="1" ht="12.75" x14ac:dyDescent="0.2">
      <c r="B69" s="48" t="s">
        <v>113</v>
      </c>
      <c r="C69" s="38">
        <v>2</v>
      </c>
      <c r="D69" s="58">
        <v>2</v>
      </c>
      <c r="E69" s="49" t="s">
        <v>114</v>
      </c>
      <c r="F69" s="63"/>
      <c r="G69" s="50">
        <v>4.1666666666666664E-2</v>
      </c>
      <c r="H69" s="63"/>
      <c r="I69" s="108"/>
      <c r="J69" s="108"/>
    </row>
    <row r="70" spans="1:23" ht="12.75" x14ac:dyDescent="0.2">
      <c r="A70" s="2"/>
      <c r="B70" s="51" t="s">
        <v>115</v>
      </c>
      <c r="C70" s="38">
        <v>2</v>
      </c>
      <c r="D70" s="52">
        <v>2</v>
      </c>
      <c r="E70" s="52" t="s">
        <v>114</v>
      </c>
      <c r="F70" s="54"/>
      <c r="G70" s="50">
        <v>4.1666666666666664E-2</v>
      </c>
      <c r="H70" s="54"/>
      <c r="I70" s="108"/>
      <c r="J70" s="108"/>
      <c r="K70" s="2"/>
      <c r="L70" s="2"/>
    </row>
    <row r="71" spans="1:23" ht="12.75" x14ac:dyDescent="0.2">
      <c r="A71" s="21"/>
      <c r="B71" s="36" t="s">
        <v>27</v>
      </c>
      <c r="C71" s="28"/>
      <c r="D71" s="29"/>
      <c r="E71" s="29"/>
      <c r="F71" s="29"/>
      <c r="G71" s="29"/>
      <c r="H71" s="21">
        <f>SUM(H57:H67)</f>
        <v>0</v>
      </c>
      <c r="I71" s="109"/>
      <c r="J71" s="11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.75" x14ac:dyDescent="0.2">
      <c r="A72" s="2"/>
      <c r="B72" s="3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x14ac:dyDescent="0.2">
      <c r="A73" s="2"/>
      <c r="B73" s="3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x14ac:dyDescent="0.2">
      <c r="A74" s="2"/>
      <c r="B74" s="3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x14ac:dyDescent="0.2">
      <c r="A75" s="2"/>
      <c r="B75" s="3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x14ac:dyDescent="0.2">
      <c r="A76" s="2"/>
      <c r="B76" s="3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x14ac:dyDescent="0.2">
      <c r="A77" s="2"/>
      <c r="B77" s="3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x14ac:dyDescent="0.2">
      <c r="A78" s="2"/>
      <c r="B78" s="3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x14ac:dyDescent="0.2">
      <c r="A79" s="2"/>
      <c r="B79" s="3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x14ac:dyDescent="0.2">
      <c r="A80" s="2"/>
      <c r="B80" s="3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x14ac:dyDescent="0.2">
      <c r="A81" s="2"/>
      <c r="B81" s="3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x14ac:dyDescent="0.2">
      <c r="A82" s="2"/>
      <c r="B82" s="3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x14ac:dyDescent="0.2">
      <c r="A83" s="2"/>
      <c r="B83" s="3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x14ac:dyDescent="0.2">
      <c r="A84" s="2"/>
      <c r="B84" s="3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x14ac:dyDescent="0.2">
      <c r="A85" s="2"/>
      <c r="B85" s="3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x14ac:dyDescent="0.2">
      <c r="A86" s="2"/>
      <c r="B86" s="3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x14ac:dyDescent="0.2">
      <c r="A87" s="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x14ac:dyDescent="0.2">
      <c r="A88" s="2"/>
      <c r="B88" s="3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x14ac:dyDescent="0.2">
      <c r="A89" s="2"/>
      <c r="B89" s="3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x14ac:dyDescent="0.2">
      <c r="A90" s="2"/>
      <c r="B90" s="3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x14ac:dyDescent="0.2">
      <c r="A91" s="2"/>
      <c r="B91" s="3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x14ac:dyDescent="0.2">
      <c r="A92" s="2"/>
      <c r="B92" s="3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x14ac:dyDescent="0.2">
      <c r="A93" s="2"/>
      <c r="B93" s="3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x14ac:dyDescent="0.2">
      <c r="A94" s="2"/>
      <c r="B94" s="3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x14ac:dyDescent="0.2">
      <c r="A95" s="2"/>
      <c r="B95" s="3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x14ac:dyDescent="0.2">
      <c r="A96" s="2"/>
      <c r="B96" s="3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x14ac:dyDescent="0.2">
      <c r="A97" s="2"/>
      <c r="B97" s="3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x14ac:dyDescent="0.2">
      <c r="A98" s="2"/>
      <c r="B98" s="3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</sheetData>
  <mergeCells count="56">
    <mergeCell ref="I71:J71"/>
    <mergeCell ref="I66:J66"/>
    <mergeCell ref="I67:J67"/>
    <mergeCell ref="I68:J68"/>
    <mergeCell ref="I69:J69"/>
    <mergeCell ref="I70:J70"/>
    <mergeCell ref="I61:J61"/>
    <mergeCell ref="I62:J62"/>
    <mergeCell ref="I63:J63"/>
    <mergeCell ref="I64:J64"/>
    <mergeCell ref="I65:J65"/>
    <mergeCell ref="I39:J39"/>
    <mergeCell ref="I40:J40"/>
    <mergeCell ref="I45:J45"/>
    <mergeCell ref="I46:J46"/>
    <mergeCell ref="I47:J47"/>
    <mergeCell ref="I33:J33"/>
    <mergeCell ref="I34:J34"/>
    <mergeCell ref="I35:J35"/>
    <mergeCell ref="I37:J37"/>
    <mergeCell ref="I38:J38"/>
    <mergeCell ref="I60:J60"/>
    <mergeCell ref="I41:J41"/>
    <mergeCell ref="I42:J42"/>
    <mergeCell ref="I43:J43"/>
    <mergeCell ref="I44:J44"/>
    <mergeCell ref="I48:J48"/>
    <mergeCell ref="I50:J50"/>
    <mergeCell ref="I51:J51"/>
    <mergeCell ref="I52:J52"/>
    <mergeCell ref="I53:J53"/>
    <mergeCell ref="I54:J54"/>
    <mergeCell ref="I56:J56"/>
    <mergeCell ref="I29:J29"/>
    <mergeCell ref="A1:J16"/>
    <mergeCell ref="I57:J57"/>
    <mergeCell ref="I58:J58"/>
    <mergeCell ref="I59:J59"/>
    <mergeCell ref="I18:J18"/>
    <mergeCell ref="I19:J19"/>
    <mergeCell ref="I20:J20"/>
    <mergeCell ref="I21:J21"/>
    <mergeCell ref="I22:J22"/>
    <mergeCell ref="I23:J23"/>
    <mergeCell ref="I24:J24"/>
    <mergeCell ref="I25:J25"/>
    <mergeCell ref="I30:J30"/>
    <mergeCell ref="I31:J31"/>
    <mergeCell ref="I32:J32"/>
    <mergeCell ref="L1:M1"/>
    <mergeCell ref="L9:M9"/>
    <mergeCell ref="I26:J26"/>
    <mergeCell ref="I27:J27"/>
    <mergeCell ref="I28:J28"/>
    <mergeCell ref="L18:M18"/>
    <mergeCell ref="L19:M19"/>
  </mergeCells>
  <dataValidations count="1">
    <dataValidation type="list" allowBlank="1" showInputMessage="1" showErrorMessage="1" sqref="I19:I30 I34:I44 I48:I56 I58:I59" xr:uid="{ECA1DC9D-7D5C-47FF-8203-FC8920F1253C}">
      <formula1>"-1, -0.5, 0, 0.5, 1"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Important Information</vt:lpstr>
      <vt:lpstr>Pre-Workout Warmup (RAMP)</vt:lpstr>
      <vt:lpstr>Post-Workout Stretch+Mobility</vt:lpstr>
      <vt:lpstr>Week1</vt:lpstr>
      <vt:lpstr>Week2</vt:lpstr>
      <vt:lpstr>Week3</vt:lpstr>
      <vt:lpstr>Deload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Reynan Steyn</dc:creator>
  <cp:lastModifiedBy>Reynan Steyn</cp:lastModifiedBy>
  <dcterms:created xsi:type="dcterms:W3CDTF">2026-02-15T11:08:34Z</dcterms:created>
  <dcterms:modified xsi:type="dcterms:W3CDTF">2026-03-31T12:49:39Z</dcterms:modified>
</cp:coreProperties>
</file>