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f058f42716c4943/Desktop/Strive Coaching/Free Workout Plans/"/>
    </mc:Choice>
  </mc:AlternateContent>
  <xr:revisionPtr revIDLastSave="35" documentId="8_{30284950-5697-4BD0-8BF0-7087D4EE73D2}" xr6:coauthVersionLast="47" xr6:coauthVersionMax="47" xr10:uidLastSave="{58908EC8-3666-4678-959D-6AD1A56DDC5D}"/>
  <workbookProtection workbookAlgorithmName="SHA-512" workbookHashValue="YQOXU001/9nPh2JodpJL4tNBb0UHnW96TLjChqhZ9kPjEPN2/MCVjhhX0Kg2/Ag9a5irC2AN3Ua+UndWi1sXfg==" workbookSaltValue="3HxRPKqq3FSgMmbZ9wLAbA==" workbookSpinCount="100000" lockStructure="1"/>
  <bookViews>
    <workbookView xWindow="-120" yWindow="-120" windowWidth="29040" windowHeight="15720" activeTab="6" xr2:uid="{00000000-000D-0000-FFFF-FFFF00000000}"/>
  </bookViews>
  <sheets>
    <sheet name="Important Information" sheetId="1" r:id="rId1"/>
    <sheet name="Pre-Workout Warmup (RAMP)" sheetId="2" r:id="rId2"/>
    <sheet name="Post-Workout Stretch+Mobility" sheetId="3" r:id="rId3"/>
    <sheet name="Week1" sheetId="4" r:id="rId4"/>
    <sheet name="Week2" sheetId="5" r:id="rId5"/>
    <sheet name="Week3" sheetId="6" r:id="rId6"/>
    <sheet name="Week4" sheetId="7" r:id="rId7"/>
  </sheets>
  <definedNames>
    <definedName name="_xlnm._FilterDatabase" localSheetId="3" hidden="1">Week1!$A$17:$J$101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7" l="1"/>
  <c r="H74" i="7"/>
  <c r="H75" i="7"/>
  <c r="H76" i="7"/>
  <c r="H82" i="7"/>
  <c r="H81" i="7"/>
  <c r="H80" i="7"/>
  <c r="H79" i="7"/>
  <c r="H78" i="7"/>
  <c r="H77" i="7"/>
  <c r="H88" i="7"/>
  <c r="H55" i="7"/>
  <c r="H56" i="7"/>
  <c r="H57" i="7"/>
  <c r="H58" i="7"/>
  <c r="H66" i="7"/>
  <c r="H65" i="7"/>
  <c r="H64" i="7"/>
  <c r="H63" i="7"/>
  <c r="H62" i="7"/>
  <c r="H61" i="7"/>
  <c r="H60" i="7"/>
  <c r="H59" i="7"/>
  <c r="H70" i="7"/>
  <c r="H37" i="7"/>
  <c r="H38" i="7"/>
  <c r="H39" i="7"/>
  <c r="H40" i="7"/>
  <c r="H46" i="7"/>
  <c r="H45" i="7"/>
  <c r="H44" i="7"/>
  <c r="H43" i="7"/>
  <c r="H42" i="7"/>
  <c r="H41" i="7"/>
  <c r="H52" i="7"/>
  <c r="H19" i="7"/>
  <c r="H20" i="7"/>
  <c r="H21" i="7"/>
  <c r="H22" i="7"/>
  <c r="H30" i="7"/>
  <c r="H29" i="7"/>
  <c r="H28" i="7"/>
  <c r="H27" i="7"/>
  <c r="H26" i="7"/>
  <c r="H25" i="7"/>
  <c r="H24" i="7"/>
  <c r="H23" i="7"/>
  <c r="H34" i="7"/>
  <c r="L19" i="7"/>
  <c r="H73" i="6"/>
  <c r="H74" i="6"/>
  <c r="H75" i="6"/>
  <c r="H76" i="6"/>
  <c r="H82" i="6"/>
  <c r="H81" i="6"/>
  <c r="H80" i="6"/>
  <c r="H79" i="6"/>
  <c r="H78" i="6"/>
  <c r="H77" i="6"/>
  <c r="H88" i="6"/>
  <c r="H55" i="6"/>
  <c r="H56" i="6"/>
  <c r="H57" i="6"/>
  <c r="H58" i="6"/>
  <c r="H66" i="6"/>
  <c r="H65" i="6"/>
  <c r="H64" i="6"/>
  <c r="H63" i="6"/>
  <c r="H62" i="6"/>
  <c r="H61" i="6"/>
  <c r="H60" i="6"/>
  <c r="H59" i="6"/>
  <c r="H70" i="6"/>
  <c r="H37" i="6"/>
  <c r="H38" i="6"/>
  <c r="H39" i="6"/>
  <c r="H40" i="6"/>
  <c r="H46" i="6"/>
  <c r="H45" i="6"/>
  <c r="H44" i="6"/>
  <c r="H43" i="6"/>
  <c r="H42" i="6"/>
  <c r="H41" i="6"/>
  <c r="H52" i="6"/>
  <c r="H19" i="6"/>
  <c r="H20" i="6"/>
  <c r="H21" i="6"/>
  <c r="H22" i="6"/>
  <c r="H30" i="6"/>
  <c r="H29" i="6"/>
  <c r="H28" i="6"/>
  <c r="H27" i="6"/>
  <c r="H26" i="6"/>
  <c r="H25" i="6"/>
  <c r="H24" i="6"/>
  <c r="H23" i="6"/>
  <c r="H34" i="6"/>
  <c r="L19" i="6"/>
  <c r="H73" i="5"/>
  <c r="H74" i="5"/>
  <c r="H75" i="5"/>
  <c r="H76" i="5"/>
  <c r="H82" i="5"/>
  <c r="H81" i="5"/>
  <c r="H80" i="5"/>
  <c r="H79" i="5"/>
  <c r="H78" i="5"/>
  <c r="H77" i="5"/>
  <c r="H88" i="5"/>
  <c r="H55" i="5"/>
  <c r="H56" i="5"/>
  <c r="H57" i="5"/>
  <c r="H58" i="5"/>
  <c r="H66" i="5"/>
  <c r="H65" i="5"/>
  <c r="H64" i="5"/>
  <c r="H63" i="5"/>
  <c r="H62" i="5"/>
  <c r="H61" i="5"/>
  <c r="H60" i="5"/>
  <c r="H59" i="5"/>
  <c r="H70" i="5"/>
  <c r="H37" i="5"/>
  <c r="H38" i="5"/>
  <c r="H39" i="5"/>
  <c r="H40" i="5"/>
  <c r="H46" i="5"/>
  <c r="H45" i="5"/>
  <c r="H44" i="5"/>
  <c r="H43" i="5"/>
  <c r="H42" i="5"/>
  <c r="H41" i="5"/>
  <c r="H52" i="5"/>
  <c r="H19" i="5"/>
  <c r="H20" i="5"/>
  <c r="H21" i="5"/>
  <c r="H22" i="5"/>
  <c r="H30" i="5"/>
  <c r="H29" i="5"/>
  <c r="H28" i="5"/>
  <c r="H27" i="5"/>
  <c r="H26" i="5"/>
  <c r="H25" i="5"/>
  <c r="H24" i="5"/>
  <c r="H23" i="5"/>
  <c r="H34" i="5"/>
  <c r="L19" i="5"/>
  <c r="L19" i="4"/>
  <c r="H34" i="4"/>
  <c r="H88" i="4"/>
  <c r="H52" i="4"/>
  <c r="H82" i="4"/>
  <c r="H81" i="4"/>
  <c r="H80" i="4"/>
  <c r="H79" i="4"/>
  <c r="H78" i="4"/>
  <c r="H77" i="4"/>
  <c r="H76" i="4"/>
  <c r="H75" i="4"/>
  <c r="H74" i="4"/>
  <c r="H73" i="4"/>
  <c r="H66" i="4"/>
  <c r="H65" i="4"/>
  <c r="H64" i="4"/>
  <c r="H63" i="4"/>
  <c r="H62" i="4"/>
  <c r="H61" i="4"/>
  <c r="H60" i="4"/>
  <c r="H59" i="4"/>
  <c r="H58" i="4"/>
  <c r="H57" i="4"/>
  <c r="H56" i="4"/>
  <c r="H55" i="4"/>
  <c r="H46" i="4"/>
  <c r="H45" i="4"/>
  <c r="H44" i="4"/>
  <c r="H43" i="4"/>
  <c r="H42" i="4"/>
  <c r="H41" i="4"/>
  <c r="H40" i="4"/>
  <c r="H39" i="4"/>
  <c r="H38" i="4"/>
  <c r="H37" i="4"/>
  <c r="H20" i="4"/>
  <c r="H21" i="4"/>
  <c r="H22" i="4"/>
  <c r="H23" i="4"/>
  <c r="H24" i="4"/>
  <c r="H25" i="4"/>
  <c r="H26" i="4"/>
  <c r="H27" i="4"/>
  <c r="H28" i="4"/>
  <c r="H29" i="4"/>
  <c r="H30" i="4"/>
  <c r="H19" i="4"/>
  <c r="H70" i="4"/>
</calcChain>
</file>

<file path=xl/sharedStrings.xml><?xml version="1.0" encoding="utf-8"?>
<sst xmlns="http://schemas.openxmlformats.org/spreadsheetml/2006/main" count="648" uniqueCount="166">
  <si>
    <t xml:space="preserve">Can we </t>
  </si>
  <si>
    <t xml:space="preserve">Exercise </t>
  </si>
  <si>
    <t>Sets/Time/Reps</t>
  </si>
  <si>
    <t>5 minutes</t>
  </si>
  <si>
    <t>Row</t>
  </si>
  <si>
    <t>10 reps each side</t>
  </si>
  <si>
    <t xml:space="preserve">Exercise
</t>
  </si>
  <si>
    <t>Banded Pull Aparts</t>
  </si>
  <si>
    <t>Push Ups</t>
  </si>
  <si>
    <t>Banded Passthrough/Dislocates</t>
  </si>
  <si>
    <t>Shoulder CARs</t>
  </si>
  <si>
    <t>Banded Pec Stretch</t>
  </si>
  <si>
    <t>Overhead Lat Stretch</t>
  </si>
  <si>
    <t>Exercise</t>
  </si>
  <si>
    <t>Half Kneel Hip Flexor Stretch</t>
  </si>
  <si>
    <t>1 x 30 secs each side</t>
  </si>
  <si>
    <t>Lying T-Spine Rotations</t>
  </si>
  <si>
    <t>90/90 Hip Stretch</t>
  </si>
  <si>
    <t>Half Kneeling Hip Flexor Stretch</t>
  </si>
  <si>
    <t>Seated Hamstring Stretch</t>
  </si>
  <si>
    <t>Doorway Pec Stretch</t>
  </si>
  <si>
    <t>Light Dead Hang From Bar</t>
  </si>
  <si>
    <t>1 minute</t>
  </si>
  <si>
    <t>Sets</t>
  </si>
  <si>
    <t>Target Reps</t>
  </si>
  <si>
    <t>Load (KG) or Time</t>
  </si>
  <si>
    <t>Rest Between Sets</t>
  </si>
  <si>
    <t>Volume (KG)</t>
  </si>
  <si>
    <t>TOTAL</t>
  </si>
  <si>
    <t xml:space="preserve">TOTAL
</t>
  </si>
  <si>
    <t>Core</t>
  </si>
  <si>
    <t>10 x 4 secs IN/8 secs OUT</t>
  </si>
  <si>
    <t>10 x 8 reps each side</t>
  </si>
  <si>
    <t>1 x 45 secs each side</t>
  </si>
  <si>
    <t>KEY</t>
  </si>
  <si>
    <t>BW</t>
  </si>
  <si>
    <t>Bodyweight</t>
  </si>
  <si>
    <t>DB</t>
  </si>
  <si>
    <t>Dumbbell</t>
  </si>
  <si>
    <t>BB</t>
  </si>
  <si>
    <t>Barbell</t>
  </si>
  <si>
    <t>Mobility + Flexibility</t>
  </si>
  <si>
    <t>EL</t>
  </si>
  <si>
    <t>ES</t>
  </si>
  <si>
    <t>Each Leg</t>
  </si>
  <si>
    <t>Each Side</t>
  </si>
  <si>
    <t>EA</t>
  </si>
  <si>
    <t>Each Arm</t>
  </si>
  <si>
    <t>Warmup - RAMP - Raise, Activate, Mobilise, Potentiate</t>
  </si>
  <si>
    <t>Sets/Time/Reps/Distance</t>
  </si>
  <si>
    <t>500m</t>
  </si>
  <si>
    <t>X-Trainer</t>
  </si>
  <si>
    <t>90/90 Breathing (Legs Raised)</t>
  </si>
  <si>
    <t>Seated Throacic Rotation Stretch</t>
  </si>
  <si>
    <t>Notes</t>
  </si>
  <si>
    <t>Day 1 - Upper Hypertrophy</t>
  </si>
  <si>
    <t>Day 2 - Lower Hypertrophy</t>
  </si>
  <si>
    <t>Day 3 - Upper Hypertrophy</t>
  </si>
  <si>
    <t>Day 4 - Lower Hypertrophy</t>
  </si>
  <si>
    <t>Upper Hypertrophy</t>
  </si>
  <si>
    <t>Lower Hypertrophy</t>
  </si>
  <si>
    <t>Bench Press</t>
  </si>
  <si>
    <t>Incline DB Press</t>
  </si>
  <si>
    <t>RIR</t>
  </si>
  <si>
    <t>Reps In Reserve</t>
  </si>
  <si>
    <t>Machine Shoulder Press</t>
  </si>
  <si>
    <t>Lateral Raises</t>
  </si>
  <si>
    <t>Bench Rear Delt Flys</t>
  </si>
  <si>
    <t>Pendlay Rows</t>
  </si>
  <si>
    <t>Wide Lat Pulldowns</t>
  </si>
  <si>
    <t>Straight Arm Rope Pulldowns</t>
  </si>
  <si>
    <t>Strict Back Supported Tricep Pushdowns</t>
  </si>
  <si>
    <t>Tricep Dips (Bench or Dip Mount)</t>
  </si>
  <si>
    <t>EZ Bicep Curls</t>
  </si>
  <si>
    <t>Spider Curls</t>
  </si>
  <si>
    <t>Hanging Knee/Leg Raises</t>
  </si>
  <si>
    <t>Plank</t>
  </si>
  <si>
    <t>30 secs</t>
  </si>
  <si>
    <t>Side Planks (1 Rep Each Side)</t>
  </si>
  <si>
    <t>20 secs</t>
  </si>
  <si>
    <t>Back Squat</t>
  </si>
  <si>
    <t>Incline Bench Press</t>
  </si>
  <si>
    <t>Flat Bench DB Press</t>
  </si>
  <si>
    <t>Military Press</t>
  </si>
  <si>
    <t>Cable Lateral Raise (10 Reps Each Arm)</t>
  </si>
  <si>
    <t>Rear Delt Fly Machine</t>
  </si>
  <si>
    <t>T-Bar Row</t>
  </si>
  <si>
    <t>V-Bar Cable Row</t>
  </si>
  <si>
    <t>Single Arm Lat Pulldown (10 Reps Each Arm)</t>
  </si>
  <si>
    <t>EZ Skullcrushers</t>
  </si>
  <si>
    <t>Rope Tricep Pushdowns</t>
  </si>
  <si>
    <t>Alternating DB Bicep Curls (10 Reps Each Arm)</t>
  </si>
  <si>
    <t>Hammer Bicep Curls (10 Reps Each Arm)</t>
  </si>
  <si>
    <t>Pallof Hold (1 Rep Each Side)</t>
  </si>
  <si>
    <t>Bird Dogs (10 Reps Each Side)</t>
  </si>
  <si>
    <t>Dead Bugs (10 Reps Each Side)</t>
  </si>
  <si>
    <t>Leg Extensions</t>
  </si>
  <si>
    <t>Romanian Deadlifts</t>
  </si>
  <si>
    <t>Leg Curls</t>
  </si>
  <si>
    <t>Bulgarian Split Squats (10 Reps Each Leg)</t>
  </si>
  <si>
    <t>Glute Kickbacks (10 Reps Each Leg)</t>
  </si>
  <si>
    <t>Weighted Calf Raises</t>
  </si>
  <si>
    <t>BW Single Leg Calf Raises (10 Reps Each Leg)</t>
  </si>
  <si>
    <t>Abductor Machine</t>
  </si>
  <si>
    <t>Adductor Machine</t>
  </si>
  <si>
    <t>90/90 Hip Rotations (1 Rep Each Side)</t>
  </si>
  <si>
    <t>Half Kneel Hip Flexor Stretch (1 Rep Each Side)</t>
  </si>
  <si>
    <t>Butterfly Stretch</t>
  </si>
  <si>
    <t>Ankel Dorsiflexion Holds (1 Rep Each Side)</t>
  </si>
  <si>
    <t>Seated Hamstring Stretch (1 Rep Each Side)</t>
  </si>
  <si>
    <t>Hack Squat</t>
  </si>
  <si>
    <t>Hip Thrusts</t>
  </si>
  <si>
    <t>Goblet Squats</t>
  </si>
  <si>
    <t>DB Romanian Deadlifts</t>
  </si>
  <si>
    <t>Unilateral Leg Extensions (10 Reps Each Leg)</t>
  </si>
  <si>
    <t>Unilateral Leg Curls (10 Reps Each Leg)</t>
  </si>
  <si>
    <t>Seated Weighted Calf Raises</t>
  </si>
  <si>
    <t>BW Calf Raises</t>
  </si>
  <si>
    <t>Wall Shoulder Extension Stretch</t>
  </si>
  <si>
    <t>Child's Pose with Side Reach (1 Rep Each Side)</t>
  </si>
  <si>
    <t>Standing Side Bend (1 Rep Each Side)</t>
  </si>
  <si>
    <t>Thoracic Rotations (8 Reps Each Side)</t>
  </si>
  <si>
    <t>RAMP - Raise, Activate, Mobilise, Potentiate</t>
  </si>
  <si>
    <t>Barbell Complex Warmup</t>
  </si>
  <si>
    <t>OH Squat</t>
  </si>
  <si>
    <t>6 reps</t>
  </si>
  <si>
    <t>Stiff Leg Deads</t>
  </si>
  <si>
    <t>Bent Over Rows</t>
  </si>
  <si>
    <t>Jump Shrugs</t>
  </si>
  <si>
    <t>Full Body HI Warmup</t>
  </si>
  <si>
    <t>3 x 15B, 15L, 15R, 15B</t>
  </si>
  <si>
    <t>Air Squats</t>
  </si>
  <si>
    <t>10 reps</t>
  </si>
  <si>
    <t>Lunges</t>
  </si>
  <si>
    <t>8 reps each leg</t>
  </si>
  <si>
    <t>Side Lunges</t>
  </si>
  <si>
    <t>Walking Knees to Chest</t>
  </si>
  <si>
    <t>2 laps of track</t>
  </si>
  <si>
    <t>Walking Frankensteins</t>
  </si>
  <si>
    <t>Walking Heel to Glutes into RDL</t>
  </si>
  <si>
    <t>Wall Sit T Spine Angels</t>
  </si>
  <si>
    <t>OH Squat with Dowel</t>
  </si>
  <si>
    <t>Prisoner Squat Jumps</t>
  </si>
  <si>
    <t>CMJ Jumps / Concentric Jumps</t>
  </si>
  <si>
    <t>4 x 4 reps</t>
  </si>
  <si>
    <t>Lower Body Day Warmup</t>
  </si>
  <si>
    <t>Banded Glute Bridges</t>
  </si>
  <si>
    <t>Banded Lateral Walks</t>
  </si>
  <si>
    <t>Clamshells</t>
  </si>
  <si>
    <t>Walking Lunges</t>
  </si>
  <si>
    <t>20 reps</t>
  </si>
  <si>
    <t>Adductor Rockbacks</t>
  </si>
  <si>
    <t>Squat Pry with Dumbbell</t>
  </si>
  <si>
    <t xml:space="preserve">1 minute </t>
  </si>
  <si>
    <t>Upper Body Day Warmup</t>
  </si>
  <si>
    <t>15 reps</t>
  </si>
  <si>
    <t>Lateral Raise</t>
  </si>
  <si>
    <t>12 reps</t>
  </si>
  <si>
    <t>Prone Lateral Raise</t>
  </si>
  <si>
    <t>Jump Rope/Pogos</t>
  </si>
  <si>
    <t>Weekly Volume-Load (KG)</t>
  </si>
  <si>
    <t>Day 1 - Upper Hypertrophy + Core/Trunk Control</t>
  </si>
  <si>
    <t>Day 3 - Upper Hypertrophy + Core/Trunk Control</t>
  </si>
  <si>
    <t>Day 2 - Lower Hypertrophy + Mobility/Flexibility</t>
  </si>
  <si>
    <t>Day 4 - Lower Hypertrophy + Mobility/Flexibility</t>
  </si>
  <si>
    <t>Last Set 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</si>
</sst>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rgb="FFFFFFFF"/>
      <name val="Roboto"/>
    </font>
    <font>
      <sz val="10"/>
      <color theme="1"/>
      <name val="Roboto"/>
    </font>
    <font>
      <b/>
      <sz val="17"/>
      <color rgb="FFFFFFFF"/>
      <name val="Roboto"/>
    </font>
    <font>
      <sz val="10"/>
      <name val="Arial"/>
      <family val="2"/>
    </font>
    <font>
      <sz val="9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rgb="FF000000"/>
      <name val="Arial"/>
      <family val="2"/>
      <scheme val="minor"/>
    </font>
    <font>
      <sz val="10"/>
      <color rgb="FF000000"/>
      <name val="Roboto"/>
    </font>
    <font>
      <b/>
      <sz val="10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7" xfId="0" applyFont="1" applyFill="1" applyBorder="1"/>
    <xf numFmtId="0" fontId="6" fillId="2" borderId="6" xfId="0" applyFont="1" applyFill="1" applyBorder="1"/>
    <xf numFmtId="0" fontId="6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3" borderId="8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6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0" fontId="6" fillId="2" borderId="5" xfId="0" applyFont="1" applyFill="1" applyBorder="1" applyAlignment="1">
      <alignment horizontal="right"/>
    </xf>
    <xf numFmtId="0" fontId="1" fillId="3" borderId="7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1" fillId="3" borderId="9" xfId="0" applyFont="1" applyFill="1" applyBorder="1"/>
    <xf numFmtId="0" fontId="2" fillId="3" borderId="0" xfId="0" applyFont="1" applyFill="1"/>
    <xf numFmtId="0" fontId="8" fillId="0" borderId="0" xfId="0" applyFont="1"/>
    <xf numFmtId="0" fontId="9" fillId="0" borderId="0" xfId="0" applyFont="1" applyAlignment="1">
      <alignment horizontal="right"/>
    </xf>
    <xf numFmtId="0" fontId="1" fillId="3" borderId="8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9" fillId="0" borderId="0" xfId="0" applyFont="1"/>
    <xf numFmtId="0" fontId="2" fillId="0" borderId="11" xfId="0" applyFont="1" applyBorder="1" applyAlignment="1">
      <alignment horizontal="center"/>
    </xf>
    <xf numFmtId="0" fontId="6" fillId="2" borderId="9" xfId="0" applyFont="1" applyFill="1" applyBorder="1"/>
    <xf numFmtId="0" fontId="6" fillId="2" borderId="14" xfId="0" applyFont="1" applyFill="1" applyBorder="1"/>
    <xf numFmtId="0" fontId="9" fillId="0" borderId="10" xfId="0" applyFont="1" applyBorder="1" applyAlignment="1">
      <alignment horizontal="center"/>
    </xf>
    <xf numFmtId="0" fontId="10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right"/>
    </xf>
    <xf numFmtId="20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6" fillId="5" borderId="12" xfId="0" applyFont="1" applyFill="1" applyBorder="1"/>
    <xf numFmtId="0" fontId="2" fillId="4" borderId="10" xfId="0" applyFont="1" applyFill="1" applyBorder="1"/>
    <xf numFmtId="0" fontId="2" fillId="0" borderId="3" xfId="0" applyFont="1" applyBorder="1" applyAlignment="1">
      <alignment horizontal="center"/>
    </xf>
    <xf numFmtId="0" fontId="6" fillId="0" borderId="10" xfId="0" applyFont="1" applyBorder="1"/>
    <xf numFmtId="0" fontId="0" fillId="4" borderId="10" xfId="0" applyFill="1" applyBorder="1"/>
    <xf numFmtId="0" fontId="9" fillId="0" borderId="10" xfId="0" applyFon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9" fillId="4" borderId="10" xfId="0" applyFont="1" applyFill="1" applyBorder="1" applyAlignment="1">
      <alignment horizontal="right"/>
    </xf>
    <xf numFmtId="0" fontId="9" fillId="4" borderId="10" xfId="0" applyFont="1" applyFill="1" applyBorder="1"/>
    <xf numFmtId="0" fontId="6" fillId="5" borderId="19" xfId="0" applyFont="1" applyFill="1" applyBorder="1" applyAlignment="1">
      <alignment horizontal="center"/>
    </xf>
    <xf numFmtId="0" fontId="0" fillId="0" borderId="20" xfId="0" applyBorder="1"/>
    <xf numFmtId="0" fontId="6" fillId="0" borderId="15" xfId="0" applyFont="1" applyBorder="1"/>
    <xf numFmtId="0" fontId="6" fillId="0" borderId="20" xfId="0" applyFont="1" applyBorder="1" applyAlignment="1">
      <alignment horizontal="center"/>
    </xf>
    <xf numFmtId="0" fontId="10" fillId="0" borderId="15" xfId="0" applyFont="1" applyBorder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2" fillId="6" borderId="0" xfId="0" applyFont="1" applyFill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20" xfId="0" applyFont="1" applyBorder="1"/>
    <xf numFmtId="0" fontId="1" fillId="0" borderId="20" xfId="0" applyFont="1" applyBorder="1"/>
    <xf numFmtId="0" fontId="6" fillId="6" borderId="0" xfId="0" applyFont="1" applyFill="1" applyAlignment="1">
      <alignment horizontal="left"/>
    </xf>
    <xf numFmtId="0" fontId="2" fillId="6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/>
    <xf numFmtId="0" fontId="4" fillId="6" borderId="0" xfId="0" applyFont="1" applyFill="1"/>
    <xf numFmtId="0" fontId="1" fillId="3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/>
    <xf numFmtId="0" fontId="0" fillId="0" borderId="0" xfId="0"/>
    <xf numFmtId="0" fontId="3" fillId="3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6" fillId="5" borderId="12" xfId="0" applyNumberFormat="1" applyFont="1" applyFill="1" applyBorder="1" applyAlignment="1">
      <alignment horizontal="center"/>
    </xf>
    <xf numFmtId="49" fontId="6" fillId="5" borderId="13" xfId="0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</xdr:row>
      <xdr:rowOff>133350</xdr:rowOff>
    </xdr:from>
    <xdr:to>
      <xdr:col>5</xdr:col>
      <xdr:colOff>676843</xdr:colOff>
      <xdr:row>32</xdr:row>
      <xdr:rowOff>48451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017DA8-2E66-C46D-6888-7A7F83AE9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33400"/>
          <a:ext cx="4067743" cy="5915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266701</xdr:colOff>
      <xdr:row>0</xdr:row>
      <xdr:rowOff>66675</xdr:rowOff>
    </xdr:from>
    <xdr:ext cx="2171700" cy="15144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6" y="66675"/>
          <a:ext cx="2171700" cy="15144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1</xdr:row>
      <xdr:rowOff>133351</xdr:rowOff>
    </xdr:from>
    <xdr:ext cx="2295525" cy="14287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950" y="295276"/>
          <a:ext cx="2295525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1371601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44DB0890-97E5-4B14-AC51-6126167E87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2343151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1371601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84E8BEB1-F385-4B71-82D0-66F18A8046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2343151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4F0D8D8F-5F1A-4FFD-A1BD-822F5CB820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2343151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DC95F515-A945-4B48-A869-DC47E6A971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1371601</xdr:colOff>
      <xdr:row>0</xdr:row>
      <xdr:rowOff>0</xdr:rowOff>
    </xdr:from>
    <xdr:ext cx="4572000" cy="283845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6455B444-3EB3-4337-AEE3-C979631C71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1514476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656B37C2-8C5C-465F-89B2-06D630DA7A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1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>
      <selection activeCell="H21" sqref="H21"/>
    </sheetView>
  </sheetViews>
  <sheetFormatPr defaultColWidth="12.5703125" defaultRowHeight="15.75" customHeight="1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937"/>
  <sheetViews>
    <sheetView topLeftCell="A8" workbookViewId="0">
      <selection activeCell="F24" sqref="F24"/>
    </sheetView>
  </sheetViews>
  <sheetFormatPr defaultColWidth="12.5703125" defaultRowHeight="15.75" customHeight="1" x14ac:dyDescent="0.2"/>
  <cols>
    <col min="1" max="1" width="24.7109375" customWidth="1"/>
    <col min="2" max="2" width="43.5703125" customWidth="1"/>
    <col min="3" max="3" width="28.5703125" customWidth="1"/>
  </cols>
  <sheetData>
    <row r="1" spans="1:18" ht="12.75" x14ac:dyDescent="0.2">
      <c r="A1" s="88" t="s">
        <v>0</v>
      </c>
      <c r="B1" s="89"/>
      <c r="C1" s="8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x14ac:dyDescent="0.2">
      <c r="A2" s="89"/>
      <c r="B2" s="89"/>
      <c r="C2" s="8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x14ac:dyDescent="0.2">
      <c r="A3" s="89"/>
      <c r="B3" s="89"/>
      <c r="C3" s="8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2.75" x14ac:dyDescent="0.2">
      <c r="A4" s="89"/>
      <c r="B4" s="89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x14ac:dyDescent="0.2">
      <c r="A5" s="89"/>
      <c r="B5" s="89"/>
      <c r="C5" s="8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2.75" x14ac:dyDescent="0.2">
      <c r="A6" s="89"/>
      <c r="B6" s="89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x14ac:dyDescent="0.2">
      <c r="A7" s="89"/>
      <c r="B7" s="89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x14ac:dyDescent="0.2">
      <c r="A8" s="89"/>
      <c r="B8" s="89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2.75" x14ac:dyDescent="0.2">
      <c r="A9" s="89"/>
      <c r="B9" s="89"/>
      <c r="C9" s="8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x14ac:dyDescent="0.2">
      <c r="A10" s="89"/>
      <c r="B10" s="89"/>
      <c r="C10" s="8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2.5" x14ac:dyDescent="0.35">
      <c r="A11" s="90" t="s">
        <v>48</v>
      </c>
      <c r="B11" s="91"/>
      <c r="C11" s="9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3.5" thickBot="1" x14ac:dyDescent="0.25">
      <c r="A12" s="85" t="s">
        <v>122</v>
      </c>
      <c r="B12" s="86"/>
      <c r="C12" s="8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2.75" x14ac:dyDescent="0.2">
      <c r="A13" s="69" t="s">
        <v>123</v>
      </c>
      <c r="B13" s="45" t="s">
        <v>1</v>
      </c>
      <c r="C13" s="46" t="s">
        <v>49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2.75" x14ac:dyDescent="0.2">
      <c r="A14" s="70"/>
      <c r="B14" s="71" t="s">
        <v>124</v>
      </c>
      <c r="C14" s="42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.75" x14ac:dyDescent="0.2">
      <c r="A15" s="72"/>
      <c r="B15" s="71" t="s">
        <v>80</v>
      </c>
      <c r="C15" s="42" t="s">
        <v>125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43" customFormat="1" ht="12.75" x14ac:dyDescent="0.2">
      <c r="A16" s="72"/>
      <c r="B16" s="73" t="s">
        <v>83</v>
      </c>
      <c r="C16" s="47" t="s">
        <v>125</v>
      </c>
      <c r="D16" s="2"/>
      <c r="E16" s="2"/>
      <c r="F16" s="11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2.75" x14ac:dyDescent="0.2">
      <c r="A17" s="72"/>
      <c r="B17" s="71" t="s">
        <v>126</v>
      </c>
      <c r="C17" s="42" t="s">
        <v>125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72"/>
      <c r="B18" s="71" t="s">
        <v>127</v>
      </c>
      <c r="C18" s="42" t="s">
        <v>125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72"/>
      <c r="B19" s="71" t="s">
        <v>128</v>
      </c>
      <c r="C19" s="42" t="s">
        <v>125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74"/>
      <c r="B20" s="75"/>
      <c r="C20" s="7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3.5" thickBot="1" x14ac:dyDescent="0.25">
      <c r="A21" s="85" t="s">
        <v>122</v>
      </c>
      <c r="B21" s="86"/>
      <c r="C21" s="8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69" t="s">
        <v>129</v>
      </c>
      <c r="B22" s="45" t="s">
        <v>1</v>
      </c>
      <c r="C22" s="46" t="s">
        <v>49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70"/>
      <c r="B23" s="77" t="s">
        <v>159</v>
      </c>
      <c r="C23" s="8" t="s">
        <v>130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.75" x14ac:dyDescent="0.2">
      <c r="A24" s="78"/>
      <c r="B24" s="77" t="s">
        <v>131</v>
      </c>
      <c r="C24" s="8" t="s">
        <v>132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x14ac:dyDescent="0.2">
      <c r="A25" s="72"/>
      <c r="B25" s="77" t="s">
        <v>133</v>
      </c>
      <c r="C25" s="8" t="s">
        <v>134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x14ac:dyDescent="0.2">
      <c r="A26" s="79"/>
      <c r="B26" s="77" t="s">
        <v>135</v>
      </c>
      <c r="C26" s="8" t="s">
        <v>134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x14ac:dyDescent="0.2">
      <c r="A27" s="79"/>
      <c r="B27" s="77" t="s">
        <v>136</v>
      </c>
      <c r="C27" s="8" t="s">
        <v>137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x14ac:dyDescent="0.2">
      <c r="A28" s="78"/>
      <c r="B28" s="77" t="s">
        <v>138</v>
      </c>
      <c r="C28" s="8" t="s">
        <v>137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.75" x14ac:dyDescent="0.2">
      <c r="A29" s="72"/>
      <c r="B29" s="77" t="s">
        <v>139</v>
      </c>
      <c r="C29" s="8" t="s">
        <v>137</v>
      </c>
    </row>
    <row r="30" spans="1:18" ht="12.75" x14ac:dyDescent="0.2">
      <c r="A30" s="72"/>
      <c r="B30" s="77" t="s">
        <v>140</v>
      </c>
      <c r="C30" s="57" t="s">
        <v>132</v>
      </c>
    </row>
    <row r="31" spans="1:18" ht="12.75" x14ac:dyDescent="0.2">
      <c r="A31" s="72"/>
      <c r="B31" s="77" t="s">
        <v>141</v>
      </c>
      <c r="C31" s="57" t="s">
        <v>132</v>
      </c>
    </row>
    <row r="32" spans="1:18" ht="12.75" x14ac:dyDescent="0.2">
      <c r="A32" s="72"/>
      <c r="B32" s="77" t="s">
        <v>142</v>
      </c>
      <c r="C32" s="8" t="s">
        <v>132</v>
      </c>
    </row>
    <row r="33" spans="1:18" ht="12.75" x14ac:dyDescent="0.2">
      <c r="A33" s="72"/>
      <c r="B33" s="77" t="s">
        <v>143</v>
      </c>
      <c r="C33" s="8" t="s">
        <v>144</v>
      </c>
    </row>
    <row r="34" spans="1:18" ht="12.75" x14ac:dyDescent="0.2">
      <c r="A34" s="74"/>
      <c r="B34" s="80"/>
      <c r="C34" s="81"/>
    </row>
    <row r="35" spans="1:18" ht="13.5" thickBot="1" x14ac:dyDescent="0.25">
      <c r="A35" s="85" t="s">
        <v>122</v>
      </c>
      <c r="B35" s="86"/>
      <c r="C35" s="8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x14ac:dyDescent="0.2">
      <c r="A36" s="69" t="s">
        <v>145</v>
      </c>
      <c r="B36" s="45" t="s">
        <v>1</v>
      </c>
      <c r="C36" s="46" t="s">
        <v>49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x14ac:dyDescent="0.2">
      <c r="A37" s="82"/>
      <c r="B37" s="58" t="s">
        <v>51</v>
      </c>
      <c r="C37" s="8" t="s">
        <v>3</v>
      </c>
    </row>
    <row r="38" spans="1:18" ht="12.75" x14ac:dyDescent="0.2">
      <c r="A38" s="11"/>
      <c r="B38" s="58" t="s">
        <v>146</v>
      </c>
      <c r="C38" s="8" t="s">
        <v>132</v>
      </c>
    </row>
    <row r="39" spans="1:18" ht="12.75" x14ac:dyDescent="0.2">
      <c r="A39" s="82"/>
      <c r="B39" s="58" t="s">
        <v>147</v>
      </c>
      <c r="C39" s="8" t="s">
        <v>132</v>
      </c>
    </row>
    <row r="40" spans="1:18" ht="12.75" x14ac:dyDescent="0.2">
      <c r="A40" s="1"/>
      <c r="B40" s="58" t="s">
        <v>148</v>
      </c>
      <c r="C40" s="8" t="s">
        <v>5</v>
      </c>
    </row>
    <row r="41" spans="1:18" ht="12.75" x14ac:dyDescent="0.2">
      <c r="A41" s="1"/>
      <c r="B41" s="58" t="s">
        <v>149</v>
      </c>
      <c r="C41" s="8" t="s">
        <v>150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2.75" x14ac:dyDescent="0.2">
      <c r="A42" s="11"/>
      <c r="B42" s="58" t="s">
        <v>14</v>
      </c>
      <c r="C42" s="8" t="s">
        <v>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2.75" x14ac:dyDescent="0.2">
      <c r="A43" s="82"/>
      <c r="B43" s="58" t="s">
        <v>151</v>
      </c>
      <c r="C43" s="8" t="s">
        <v>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2.75" x14ac:dyDescent="0.2">
      <c r="A44" s="82"/>
      <c r="B44" s="58" t="s">
        <v>152</v>
      </c>
      <c r="C44" s="8" t="s">
        <v>153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2.75" x14ac:dyDescent="0.2">
      <c r="A45" s="74"/>
      <c r="B45" s="75"/>
      <c r="C45" s="8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3.5" thickBot="1" x14ac:dyDescent="0.25">
      <c r="A46" s="85" t="s">
        <v>122</v>
      </c>
      <c r="B46" s="86"/>
      <c r="C46" s="8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2.75" x14ac:dyDescent="0.2">
      <c r="A47" s="69" t="s">
        <v>154</v>
      </c>
      <c r="B47" s="45" t="s">
        <v>1</v>
      </c>
      <c r="C47" s="46" t="s">
        <v>49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2.75" x14ac:dyDescent="0.2">
      <c r="A48" s="70"/>
      <c r="B48" s="71" t="s">
        <v>4</v>
      </c>
      <c r="C48" s="8" t="s">
        <v>50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2.75" x14ac:dyDescent="0.2">
      <c r="A49" s="72"/>
      <c r="B49" s="71" t="s">
        <v>7</v>
      </c>
      <c r="C49" s="8" t="s">
        <v>155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x14ac:dyDescent="0.2">
      <c r="A50" s="72"/>
      <c r="B50" s="71" t="s">
        <v>8</v>
      </c>
      <c r="C50" s="8" t="s">
        <v>150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2.75" x14ac:dyDescent="0.2">
      <c r="A51" s="78"/>
      <c r="B51" s="71" t="s">
        <v>156</v>
      </c>
      <c r="C51" s="8" t="s">
        <v>157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x14ac:dyDescent="0.2">
      <c r="A52" s="78"/>
      <c r="B52" s="71" t="s">
        <v>158</v>
      </c>
      <c r="C52" s="8" t="s">
        <v>157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x14ac:dyDescent="0.2">
      <c r="A53" s="78"/>
      <c r="B53" s="77" t="s">
        <v>9</v>
      </c>
      <c r="C53" s="57" t="s">
        <v>132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x14ac:dyDescent="0.2">
      <c r="A54" s="78"/>
      <c r="B54" s="71" t="s">
        <v>10</v>
      </c>
      <c r="C54" s="57" t="s">
        <v>132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x14ac:dyDescent="0.2">
      <c r="A55" s="72"/>
      <c r="B55" s="71" t="s">
        <v>11</v>
      </c>
      <c r="C55" s="57" t="s">
        <v>132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x14ac:dyDescent="0.2">
      <c r="A56" s="79"/>
      <c r="B56" s="71" t="s">
        <v>12</v>
      </c>
      <c r="C56" s="57" t="s">
        <v>132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x14ac:dyDescent="0.2">
      <c r="A57" s="83"/>
      <c r="B57" s="84"/>
      <c r="C57" s="8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</sheetData>
  <mergeCells count="6">
    <mergeCell ref="A46:C46"/>
    <mergeCell ref="A1:C10"/>
    <mergeCell ref="A11:C11"/>
    <mergeCell ref="A12:C12"/>
    <mergeCell ref="A21:C21"/>
    <mergeCell ref="A35:C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1014"/>
  <sheetViews>
    <sheetView workbookViewId="0">
      <selection activeCell="B1" sqref="B1:B1048576"/>
    </sheetView>
  </sheetViews>
  <sheetFormatPr defaultColWidth="12.5703125" defaultRowHeight="15.75" customHeight="1" x14ac:dyDescent="0.2"/>
  <cols>
    <col min="1" max="1" width="6.28515625" customWidth="1"/>
    <col min="2" max="2" width="28.5703125" bestFit="1" customWidth="1"/>
    <col min="3" max="3" width="28.5703125" customWidth="1"/>
  </cols>
  <sheetData>
    <row r="1" spans="1:18" ht="12.75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x14ac:dyDescent="0.2">
      <c r="A2" s="1"/>
      <c r="B2" s="88"/>
      <c r="C2" s="8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x14ac:dyDescent="0.2">
      <c r="A3" s="1"/>
      <c r="B3" s="89"/>
      <c r="C3" s="8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2.75" x14ac:dyDescent="0.2">
      <c r="A4" s="1"/>
      <c r="B4" s="89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x14ac:dyDescent="0.2">
      <c r="A5" s="1"/>
      <c r="B5" s="89"/>
      <c r="C5" s="8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2.75" x14ac:dyDescent="0.2">
      <c r="A6" s="1"/>
      <c r="B6" s="89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x14ac:dyDescent="0.2">
      <c r="A7" s="1"/>
      <c r="B7" s="89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x14ac:dyDescent="0.2">
      <c r="A8" s="1"/>
      <c r="B8" s="89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2.75" x14ac:dyDescent="0.2">
      <c r="A9" s="1"/>
      <c r="B9" s="89"/>
      <c r="C9" s="8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x14ac:dyDescent="0.2">
      <c r="A10" s="1"/>
      <c r="B10" s="89"/>
      <c r="C10" s="8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2.75" x14ac:dyDescent="0.2">
      <c r="A11" s="1"/>
      <c r="B11" s="89"/>
      <c r="C11" s="8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2.5" x14ac:dyDescent="0.35">
      <c r="A12" s="12"/>
      <c r="B12" s="90"/>
      <c r="C12" s="9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2.75" x14ac:dyDescent="0.2">
      <c r="A13" s="11"/>
      <c r="B13" s="5" t="s">
        <v>1</v>
      </c>
      <c r="C13" s="6" t="s"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2.75" x14ac:dyDescent="0.2">
      <c r="A14" s="13"/>
      <c r="B14" s="7" t="s">
        <v>52</v>
      </c>
      <c r="C14" s="8" t="s">
        <v>31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.75" x14ac:dyDescent="0.2">
      <c r="A15" s="13"/>
      <c r="B15" s="7" t="s">
        <v>53</v>
      </c>
      <c r="C15" s="8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x14ac:dyDescent="0.2">
      <c r="A16" s="13"/>
      <c r="B16" s="7" t="s">
        <v>16</v>
      </c>
      <c r="C16" s="8" t="s">
        <v>32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2.75" x14ac:dyDescent="0.2">
      <c r="A17" s="13"/>
      <c r="B17" s="7" t="s">
        <v>17</v>
      </c>
      <c r="C17" s="8" t="s">
        <v>33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13"/>
      <c r="B18" s="7" t="s">
        <v>18</v>
      </c>
      <c r="C18" s="8" t="s">
        <v>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13"/>
      <c r="B19" s="7" t="s">
        <v>19</v>
      </c>
      <c r="C19" s="8" t="s">
        <v>33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13"/>
      <c r="B20" s="7" t="s">
        <v>20</v>
      </c>
      <c r="C20" s="8" t="s">
        <v>33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2.75" x14ac:dyDescent="0.2">
      <c r="A21" s="13"/>
      <c r="B21" s="9" t="s">
        <v>21</v>
      </c>
      <c r="C21" s="10" t="s">
        <v>22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13"/>
      <c r="B22" s="13"/>
      <c r="C22" s="1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13"/>
      <c r="B23" s="13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.75" x14ac:dyDescent="0.2">
      <c r="A24" s="13"/>
      <c r="B24" s="13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x14ac:dyDescent="0.2">
      <c r="A25" s="13"/>
      <c r="B25" s="13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x14ac:dyDescent="0.2">
      <c r="A26" s="13"/>
      <c r="B26" s="13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x14ac:dyDescent="0.2">
      <c r="A27" s="11"/>
      <c r="B27" s="11"/>
      <c r="C27" s="1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x14ac:dyDescent="0.2">
      <c r="A28" s="11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.75" x14ac:dyDescent="0.2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6.5" customHeight="1" x14ac:dyDescent="0.2">
      <c r="A30" s="11"/>
      <c r="B30" s="11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2.75" x14ac:dyDescent="0.2">
      <c r="A31" s="11"/>
      <c r="B31" s="11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x14ac:dyDescent="0.2">
      <c r="A32" s="11"/>
      <c r="B32" s="11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2.75" x14ac:dyDescent="0.2">
      <c r="A33" s="11"/>
      <c r="B33" s="11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2.75" x14ac:dyDescent="0.2">
      <c r="A34" s="11"/>
      <c r="B34" s="11"/>
      <c r="C34" s="1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2.75" x14ac:dyDescent="0.2">
      <c r="A35" s="11"/>
      <c r="B35" s="11"/>
      <c r="C35" s="1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x14ac:dyDescent="0.2">
      <c r="A36" s="13"/>
      <c r="B36" s="13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x14ac:dyDescent="0.2">
      <c r="A37" s="11"/>
      <c r="B37" s="11"/>
      <c r="C37" s="1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2.75" x14ac:dyDescent="0.2">
      <c r="A38" s="11"/>
      <c r="B38" s="11"/>
      <c r="C38" s="1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2.75" x14ac:dyDescent="0.2">
      <c r="A39" s="11"/>
      <c r="B39" s="11"/>
      <c r="C39" s="1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2.75" x14ac:dyDescent="0.2">
      <c r="A40" s="11"/>
      <c r="B40" s="11"/>
      <c r="C40" s="1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2.75" x14ac:dyDescent="0.2">
      <c r="A41" s="11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2.75" x14ac:dyDescent="0.2">
      <c r="A42" s="11"/>
      <c r="B42" s="11"/>
      <c r="C42" s="1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2.75" x14ac:dyDescent="0.2">
      <c r="A43" s="11"/>
      <c r="B43" s="11"/>
      <c r="C43" s="1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2.75" x14ac:dyDescent="0.2">
      <c r="A44" s="11"/>
      <c r="B44" s="11"/>
      <c r="C44" s="1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2.75" x14ac:dyDescent="0.2">
      <c r="A45" s="11"/>
      <c r="B45" s="11"/>
      <c r="C45" s="1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2.75" x14ac:dyDescent="0.2">
      <c r="A46" s="11"/>
      <c r="B46" s="11"/>
      <c r="C46" s="1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2.75" x14ac:dyDescent="0.2">
      <c r="A47" s="11"/>
      <c r="B47" s="11"/>
      <c r="C47" s="1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2.75" x14ac:dyDescent="0.2">
      <c r="A48" s="11"/>
      <c r="B48" s="11"/>
      <c r="C48" s="1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2.75" x14ac:dyDescent="0.2">
      <c r="A49" s="11"/>
      <c r="B49" s="11"/>
      <c r="C49" s="1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x14ac:dyDescent="0.2">
      <c r="A50" s="11"/>
      <c r="B50" s="11"/>
      <c r="C50" s="1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2.75" x14ac:dyDescent="0.2">
      <c r="A51" s="11"/>
      <c r="B51" s="11"/>
      <c r="C51" s="1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x14ac:dyDescent="0.2">
      <c r="A52" s="11"/>
      <c r="B52" s="11"/>
      <c r="C52" s="1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x14ac:dyDescent="0.2">
      <c r="A53" s="11"/>
      <c r="B53" s="11"/>
      <c r="C53" s="1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x14ac:dyDescent="0.2">
      <c r="A54" s="11"/>
      <c r="B54" s="11"/>
      <c r="C54" s="1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x14ac:dyDescent="0.2">
      <c r="A55" s="11"/>
      <c r="B55" s="11"/>
      <c r="C55" s="1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x14ac:dyDescent="0.2">
      <c r="A56" s="11"/>
      <c r="B56" s="11"/>
      <c r="C56" s="1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x14ac:dyDescent="0.2">
      <c r="A57" s="1"/>
      <c r="B57" s="88"/>
      <c r="C57" s="89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x14ac:dyDescent="0.2">
      <c r="A58" s="11"/>
      <c r="B58" s="11"/>
      <c r="C58" s="1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x14ac:dyDescent="0.2">
      <c r="A59" s="11"/>
      <c r="B59" s="11"/>
      <c r="C59" s="1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x14ac:dyDescent="0.2">
      <c r="A60" s="11"/>
      <c r="B60" s="11"/>
      <c r="C60" s="1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x14ac:dyDescent="0.2">
      <c r="A61" s="11"/>
      <c r="B61" s="11"/>
      <c r="C61" s="1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x14ac:dyDescent="0.2">
      <c r="A62" s="11"/>
      <c r="B62" s="11"/>
      <c r="C62" s="1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x14ac:dyDescent="0.2">
      <c r="A63" s="11"/>
      <c r="B63" s="11"/>
      <c r="C63" s="1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x14ac:dyDescent="0.2">
      <c r="A64" s="11"/>
      <c r="B64" s="11"/>
      <c r="C64" s="1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x14ac:dyDescent="0.2">
      <c r="A65" s="11"/>
      <c r="B65" s="11"/>
      <c r="C65" s="1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x14ac:dyDescent="0.2">
      <c r="A66" s="11"/>
      <c r="B66" s="11"/>
      <c r="C66" s="1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x14ac:dyDescent="0.2">
      <c r="A67" s="11"/>
      <c r="B67" s="11"/>
      <c r="C67" s="1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x14ac:dyDescent="0.2">
      <c r="A68" s="11"/>
      <c r="B68" s="11"/>
      <c r="C68" s="1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x14ac:dyDescent="0.2">
      <c r="A69" s="11"/>
      <c r="B69" s="11"/>
      <c r="C69" s="1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x14ac:dyDescent="0.2">
      <c r="A70" s="11"/>
      <c r="B70" s="11"/>
      <c r="C70" s="1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x14ac:dyDescent="0.2">
      <c r="A71" s="11"/>
      <c r="B71" s="11"/>
      <c r="C71" s="1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x14ac:dyDescent="0.2">
      <c r="A72" s="11"/>
      <c r="B72" s="11"/>
      <c r="C72" s="1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x14ac:dyDescent="0.2">
      <c r="A73" s="11"/>
      <c r="B73" s="11"/>
      <c r="C73" s="1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x14ac:dyDescent="0.2">
      <c r="A74" s="11"/>
      <c r="B74" s="11"/>
      <c r="C74" s="1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x14ac:dyDescent="0.2">
      <c r="A75" s="17"/>
      <c r="B75" s="17"/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1:18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1:18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1:18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1:18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1:18" ht="12.75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1:18" ht="12.75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1:18" ht="12.75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1:18" ht="12.75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1:18" ht="12.75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1:18" ht="12.75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1:18" ht="12.75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1:18" ht="12.75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1:18" ht="12.75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</sheetData>
  <mergeCells count="3">
    <mergeCell ref="B2:C11"/>
    <mergeCell ref="B12:C12"/>
    <mergeCell ref="B57:C5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09"/>
  <sheetViews>
    <sheetView topLeftCell="A37" workbookViewId="0">
      <selection activeCell="F72" sqref="F72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7" max="7" width="16.5703125" bestFit="1" customWidth="1"/>
  </cols>
  <sheetData>
    <row r="1" spans="1:23" ht="13.5" thickBo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L1" s="102" t="s">
        <v>34</v>
      </c>
      <c r="M1" s="10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L9" s="102" t="s">
        <v>63</v>
      </c>
      <c r="M9" s="103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05" t="s">
        <v>64</v>
      </c>
      <c r="M10" s="106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55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165</v>
      </c>
      <c r="G18" s="46" t="s">
        <v>26</v>
      </c>
      <c r="H18" s="46" t="s">
        <v>27</v>
      </c>
      <c r="I18" s="97" t="s">
        <v>54</v>
      </c>
      <c r="J18" s="97"/>
      <c r="L18" s="100" t="s">
        <v>160</v>
      </c>
      <c r="M18" s="101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59</v>
      </c>
      <c r="B19" s="50" t="s">
        <v>61</v>
      </c>
      <c r="C19" s="51">
        <v>3</v>
      </c>
      <c r="D19" s="51">
        <v>10</v>
      </c>
      <c r="E19" s="51"/>
      <c r="F19" s="51">
        <v>3</v>
      </c>
      <c r="G19" s="52">
        <v>4.1666666666666664E-2</v>
      </c>
      <c r="H19" s="51">
        <f>(C19*D19)*E19</f>
        <v>0</v>
      </c>
      <c r="I19" s="93"/>
      <c r="J19" s="93"/>
      <c r="L19" s="98">
        <f>SUM(H52,H34,H70,H88)</f>
        <v>0</v>
      </c>
      <c r="M19" s="99"/>
    </row>
    <row r="20" spans="1:23" s="33" customFormat="1" ht="12.75" customHeight="1" x14ac:dyDescent="0.2">
      <c r="B20" s="50" t="s">
        <v>62</v>
      </c>
      <c r="C20" s="51">
        <v>2</v>
      </c>
      <c r="D20" s="51">
        <v>10</v>
      </c>
      <c r="E20" s="51"/>
      <c r="F20" s="51">
        <v>3</v>
      </c>
      <c r="G20" s="52">
        <v>4.1666666666666664E-2</v>
      </c>
      <c r="H20" s="51">
        <f t="shared" ref="H20:H30" si="0">(C20*D20)*E20</f>
        <v>0</v>
      </c>
      <c r="I20" s="93"/>
      <c r="J20" s="93"/>
    </row>
    <row r="21" spans="1:23" s="33" customFormat="1" ht="12.75" x14ac:dyDescent="0.2">
      <c r="A21" s="16"/>
      <c r="B21" s="53" t="s">
        <v>65</v>
      </c>
      <c r="C21" s="54">
        <v>3</v>
      </c>
      <c r="D21" s="54">
        <v>10</v>
      </c>
      <c r="E21" s="54"/>
      <c r="F21" s="51">
        <v>3</v>
      </c>
      <c r="G21" s="52">
        <v>4.1666666666666664E-2</v>
      </c>
      <c r="H21" s="51">
        <f t="shared" si="0"/>
        <v>0</v>
      </c>
      <c r="I21" s="94"/>
      <c r="J21" s="94"/>
      <c r="K21" s="16"/>
      <c r="L21" s="16"/>
    </row>
    <row r="22" spans="1:23" s="33" customFormat="1" ht="12.75" x14ac:dyDescent="0.2">
      <c r="A22" s="16"/>
      <c r="B22" s="53" t="s">
        <v>66</v>
      </c>
      <c r="C22" s="54">
        <v>2</v>
      </c>
      <c r="D22" s="54">
        <v>10</v>
      </c>
      <c r="E22" s="54"/>
      <c r="F22" s="51">
        <v>3</v>
      </c>
      <c r="G22" s="52">
        <v>4.1666666666666664E-2</v>
      </c>
      <c r="H22" s="51">
        <f t="shared" si="0"/>
        <v>0</v>
      </c>
      <c r="I22" s="94"/>
      <c r="J22" s="94"/>
      <c r="K22" s="16"/>
      <c r="L22" s="16"/>
    </row>
    <row r="23" spans="1:23" s="33" customFormat="1" ht="12.75" x14ac:dyDescent="0.2">
      <c r="A23" s="16"/>
      <c r="B23" s="53" t="s">
        <v>67</v>
      </c>
      <c r="C23" s="54">
        <v>2</v>
      </c>
      <c r="D23" s="54">
        <v>15</v>
      </c>
      <c r="E23" s="54"/>
      <c r="F23" s="51">
        <v>3</v>
      </c>
      <c r="G23" s="52">
        <v>4.1666666666666664E-2</v>
      </c>
      <c r="H23" s="51">
        <f t="shared" si="0"/>
        <v>0</v>
      </c>
      <c r="I23" s="94"/>
      <c r="J23" s="94"/>
      <c r="K23" s="16"/>
      <c r="L23" s="16"/>
    </row>
    <row r="24" spans="1:23" s="33" customFormat="1" ht="12.75" x14ac:dyDescent="0.2">
      <c r="A24" s="16"/>
      <c r="B24" s="53" t="s">
        <v>68</v>
      </c>
      <c r="C24" s="54">
        <v>3</v>
      </c>
      <c r="D24" s="54">
        <v>10</v>
      </c>
      <c r="E24" s="54"/>
      <c r="F24" s="51">
        <v>3</v>
      </c>
      <c r="G24" s="52">
        <v>4.1666666666666664E-2</v>
      </c>
      <c r="H24" s="51">
        <f t="shared" si="0"/>
        <v>0</v>
      </c>
      <c r="I24" s="94"/>
      <c r="J24" s="94"/>
      <c r="K24" s="16"/>
      <c r="L24" s="16"/>
    </row>
    <row r="25" spans="1:23" s="33" customFormat="1" ht="12.75" x14ac:dyDescent="0.2">
      <c r="A25" s="16"/>
      <c r="B25" s="53" t="s">
        <v>69</v>
      </c>
      <c r="C25" s="54">
        <v>2</v>
      </c>
      <c r="D25" s="54">
        <v>10</v>
      </c>
      <c r="E25" s="54"/>
      <c r="F25" s="51">
        <v>3</v>
      </c>
      <c r="G25" s="52">
        <v>4.1666666666666664E-2</v>
      </c>
      <c r="H25" s="51">
        <f t="shared" si="0"/>
        <v>0</v>
      </c>
      <c r="I25" s="94"/>
      <c r="J25" s="94"/>
      <c r="K25" s="16"/>
    </row>
    <row r="26" spans="1:23" s="33" customFormat="1" ht="12.75" x14ac:dyDescent="0.2">
      <c r="A26" s="16"/>
      <c r="B26" s="53" t="s">
        <v>70</v>
      </c>
      <c r="C26" s="54">
        <v>2</v>
      </c>
      <c r="D26" s="54">
        <v>15</v>
      </c>
      <c r="E26" s="54"/>
      <c r="F26" s="51">
        <v>3</v>
      </c>
      <c r="G26" s="52">
        <v>4.1666666666666664E-2</v>
      </c>
      <c r="H26" s="51">
        <f t="shared" si="0"/>
        <v>0</v>
      </c>
      <c r="I26" s="95"/>
      <c r="J26" s="95"/>
      <c r="K26" s="16"/>
      <c r="L26" s="16"/>
    </row>
    <row r="27" spans="1:23" s="33" customFormat="1" ht="12.75" x14ac:dyDescent="0.2">
      <c r="A27" s="16"/>
      <c r="B27" s="53" t="s">
        <v>71</v>
      </c>
      <c r="C27" s="54">
        <v>2</v>
      </c>
      <c r="D27" s="54">
        <v>10</v>
      </c>
      <c r="E27" s="54"/>
      <c r="F27" s="51">
        <v>3</v>
      </c>
      <c r="G27" s="52">
        <v>4.1666666666666664E-2</v>
      </c>
      <c r="H27" s="51">
        <f t="shared" si="0"/>
        <v>0</v>
      </c>
      <c r="I27" s="109"/>
      <c r="J27" s="110"/>
      <c r="K27" s="16"/>
      <c r="L27" s="16"/>
    </row>
    <row r="28" spans="1:23" s="33" customFormat="1" ht="12.75" x14ac:dyDescent="0.2">
      <c r="A28" s="16"/>
      <c r="B28" s="53" t="s">
        <v>72</v>
      </c>
      <c r="C28" s="54">
        <v>2</v>
      </c>
      <c r="D28" s="54">
        <v>10</v>
      </c>
      <c r="E28" s="54"/>
      <c r="F28" s="51">
        <v>3</v>
      </c>
      <c r="G28" s="52">
        <v>4.1666666666666664E-2</v>
      </c>
      <c r="H28" s="51">
        <f t="shared" si="0"/>
        <v>0</v>
      </c>
      <c r="I28" s="109"/>
      <c r="J28" s="110"/>
      <c r="K28" s="16"/>
      <c r="L28" s="16"/>
    </row>
    <row r="29" spans="1:23" s="33" customFormat="1" ht="12.75" x14ac:dyDescent="0.2">
      <c r="A29" s="16"/>
      <c r="B29" s="53" t="s">
        <v>73</v>
      </c>
      <c r="C29" s="54">
        <v>2</v>
      </c>
      <c r="D29" s="54">
        <v>10</v>
      </c>
      <c r="E29" s="54"/>
      <c r="F29" s="51">
        <v>3</v>
      </c>
      <c r="G29" s="52">
        <v>4.1666666666666664E-2</v>
      </c>
      <c r="H29" s="51">
        <f t="shared" si="0"/>
        <v>0</v>
      </c>
      <c r="I29" s="61"/>
      <c r="J29" s="62"/>
      <c r="K29" s="16"/>
      <c r="L29" s="16"/>
    </row>
    <row r="30" spans="1:23" s="33" customFormat="1" ht="13.5" thickBot="1" x14ac:dyDescent="0.25">
      <c r="A30" s="16"/>
      <c r="B30" s="50" t="s">
        <v>74</v>
      </c>
      <c r="C30" s="54">
        <v>2</v>
      </c>
      <c r="D30" s="54">
        <v>10</v>
      </c>
      <c r="E30" s="54"/>
      <c r="F30" s="51">
        <v>3</v>
      </c>
      <c r="G30" s="52">
        <v>4.1666666666666664E-2</v>
      </c>
      <c r="H30" s="51">
        <f t="shared" si="0"/>
        <v>0</v>
      </c>
      <c r="I30" s="109"/>
      <c r="J30" s="110"/>
      <c r="K30" s="16"/>
      <c r="L30" s="16"/>
    </row>
    <row r="31" spans="1:23" s="33" customFormat="1" ht="13.5" thickBot="1" x14ac:dyDescent="0.25">
      <c r="A31" s="49" t="s">
        <v>30</v>
      </c>
      <c r="B31" s="53" t="s">
        <v>75</v>
      </c>
      <c r="C31" s="54">
        <v>2</v>
      </c>
      <c r="D31" s="54">
        <v>10</v>
      </c>
      <c r="E31" s="54"/>
      <c r="F31" s="67">
        <v>3</v>
      </c>
      <c r="G31" s="52">
        <v>4.1666666666666664E-2</v>
      </c>
      <c r="H31" s="63"/>
      <c r="I31" s="95"/>
      <c r="J31" s="95"/>
      <c r="K31" s="16"/>
      <c r="L31" s="16"/>
    </row>
    <row r="32" spans="1:23" s="33" customFormat="1" ht="12.75" x14ac:dyDescent="0.2">
      <c r="A32" s="16"/>
      <c r="B32" s="53" t="s">
        <v>76</v>
      </c>
      <c r="C32" s="54">
        <v>2</v>
      </c>
      <c r="D32" s="63"/>
      <c r="E32" s="54" t="s">
        <v>77</v>
      </c>
      <c r="F32" s="63"/>
      <c r="G32" s="52">
        <v>4.1666666666666664E-2</v>
      </c>
      <c r="H32" s="63"/>
      <c r="I32" s="95"/>
      <c r="J32" s="95"/>
      <c r="K32" s="16"/>
      <c r="L32" s="16"/>
    </row>
    <row r="33" spans="1:23" s="33" customFormat="1" ht="12.75" x14ac:dyDescent="0.2">
      <c r="A33" s="16"/>
      <c r="B33" s="53" t="s">
        <v>78</v>
      </c>
      <c r="C33" s="54">
        <v>2</v>
      </c>
      <c r="D33" s="54">
        <v>2</v>
      </c>
      <c r="E33" s="54" t="s">
        <v>79</v>
      </c>
      <c r="F33" s="63"/>
      <c r="G33" s="52">
        <v>4.1666666666666664E-2</v>
      </c>
      <c r="H33" s="63"/>
      <c r="I33" s="95"/>
      <c r="J33" s="95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7"/>
      <c r="J34" s="10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56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165</v>
      </c>
      <c r="G36" s="46" t="s">
        <v>26</v>
      </c>
      <c r="H36" s="46" t="s">
        <v>27</v>
      </c>
      <c r="I36" s="97" t="s">
        <v>54</v>
      </c>
      <c r="J36" s="9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60</v>
      </c>
      <c r="B37" s="53" t="s">
        <v>80</v>
      </c>
      <c r="C37" s="41">
        <v>3</v>
      </c>
      <c r="D37" s="41">
        <v>10</v>
      </c>
      <c r="E37" s="41"/>
      <c r="F37" s="41">
        <v>3</v>
      </c>
      <c r="G37" s="52">
        <v>4.1666666666666664E-2</v>
      </c>
      <c r="H37" s="51">
        <f t="shared" ref="H37:H46" si="1">(C37*D37)*E37</f>
        <v>0</v>
      </c>
      <c r="I37" s="93"/>
      <c r="J37" s="93"/>
      <c r="K37" s="2"/>
      <c r="L37" s="2"/>
    </row>
    <row r="38" spans="1:23" ht="12.75" x14ac:dyDescent="0.2">
      <c r="A38" s="2"/>
      <c r="B38" s="53" t="s">
        <v>96</v>
      </c>
      <c r="C38" s="41">
        <v>2</v>
      </c>
      <c r="D38" s="41">
        <v>10</v>
      </c>
      <c r="E38" s="41"/>
      <c r="F38" s="41">
        <v>3</v>
      </c>
      <c r="G38" s="52">
        <v>4.1666666666666664E-2</v>
      </c>
      <c r="H38" s="51">
        <f t="shared" si="1"/>
        <v>0</v>
      </c>
      <c r="I38" s="93"/>
      <c r="J38" s="93"/>
      <c r="K38" s="2"/>
      <c r="L38" s="2"/>
    </row>
    <row r="39" spans="1:23" ht="12.75" x14ac:dyDescent="0.2">
      <c r="A39" s="2"/>
      <c r="B39" s="53" t="s">
        <v>97</v>
      </c>
      <c r="C39" s="41">
        <v>3</v>
      </c>
      <c r="D39" s="41">
        <v>10</v>
      </c>
      <c r="E39" s="41"/>
      <c r="F39" s="41">
        <v>3</v>
      </c>
      <c r="G39" s="52">
        <v>4.1666666666666664E-2</v>
      </c>
      <c r="H39" s="51">
        <f t="shared" si="1"/>
        <v>0</v>
      </c>
      <c r="I39" s="94"/>
      <c r="J39" s="94"/>
      <c r="K39" s="2"/>
      <c r="L39" s="2"/>
    </row>
    <row r="40" spans="1:23" ht="12.75" x14ac:dyDescent="0.2">
      <c r="A40" s="2"/>
      <c r="B40" s="53" t="s">
        <v>98</v>
      </c>
      <c r="C40" s="41">
        <v>2</v>
      </c>
      <c r="D40" s="41">
        <v>10</v>
      </c>
      <c r="E40" s="41"/>
      <c r="F40" s="41">
        <v>3</v>
      </c>
      <c r="G40" s="52">
        <v>4.1666666666666664E-2</v>
      </c>
      <c r="H40" s="51">
        <f t="shared" si="1"/>
        <v>0</v>
      </c>
      <c r="I40" s="94"/>
      <c r="J40" s="94"/>
      <c r="K40" s="2"/>
      <c r="L40" s="2"/>
    </row>
    <row r="41" spans="1:23" ht="12.75" x14ac:dyDescent="0.2">
      <c r="A41" s="2"/>
      <c r="B41" s="53" t="s">
        <v>99</v>
      </c>
      <c r="C41" s="41">
        <v>2</v>
      </c>
      <c r="D41" s="41">
        <v>20</v>
      </c>
      <c r="E41" s="41"/>
      <c r="F41" s="41">
        <v>3</v>
      </c>
      <c r="G41" s="52">
        <v>4.1666666666666664E-2</v>
      </c>
      <c r="H41" s="51">
        <f t="shared" si="1"/>
        <v>0</v>
      </c>
      <c r="I41" s="94"/>
      <c r="J41" s="94"/>
      <c r="K41" s="2"/>
      <c r="L41" s="2"/>
    </row>
    <row r="42" spans="1:23" ht="12.75" x14ac:dyDescent="0.2">
      <c r="A42" s="2"/>
      <c r="B42" s="53" t="s">
        <v>100</v>
      </c>
      <c r="C42" s="41">
        <v>2</v>
      </c>
      <c r="D42" s="41">
        <v>20</v>
      </c>
      <c r="E42" s="41"/>
      <c r="F42" s="41">
        <v>3</v>
      </c>
      <c r="G42" s="52">
        <v>4.1666666666666664E-2</v>
      </c>
      <c r="H42" s="51">
        <f t="shared" si="1"/>
        <v>0</v>
      </c>
      <c r="I42" s="94"/>
      <c r="J42" s="94"/>
      <c r="K42" s="2"/>
      <c r="L42" s="2"/>
    </row>
    <row r="43" spans="1:23" ht="12.75" x14ac:dyDescent="0.2">
      <c r="A43" s="2"/>
      <c r="B43" s="53" t="s">
        <v>101</v>
      </c>
      <c r="C43" s="41">
        <v>3</v>
      </c>
      <c r="D43" s="41">
        <v>10</v>
      </c>
      <c r="E43" s="41"/>
      <c r="F43" s="41">
        <v>3</v>
      </c>
      <c r="G43" s="52">
        <v>4.1666666666666664E-2</v>
      </c>
      <c r="H43" s="51">
        <f t="shared" si="1"/>
        <v>0</v>
      </c>
      <c r="I43" s="111"/>
      <c r="J43" s="112"/>
      <c r="K43" s="2"/>
      <c r="L43" s="2"/>
    </row>
    <row r="44" spans="1:23" ht="12.75" x14ac:dyDescent="0.2">
      <c r="A44" s="2"/>
      <c r="B44" s="53" t="s">
        <v>102</v>
      </c>
      <c r="C44" s="41">
        <v>2</v>
      </c>
      <c r="D44" s="41">
        <v>20</v>
      </c>
      <c r="E44" s="41"/>
      <c r="F44" s="41">
        <v>3</v>
      </c>
      <c r="G44" s="52">
        <v>4.1666666666666664E-2</v>
      </c>
      <c r="H44" s="51">
        <f t="shared" si="1"/>
        <v>0</v>
      </c>
      <c r="I44" s="111"/>
      <c r="J44" s="112"/>
      <c r="K44" s="2"/>
      <c r="L44" s="2"/>
    </row>
    <row r="45" spans="1:23" ht="12.75" x14ac:dyDescent="0.2">
      <c r="A45" s="2"/>
      <c r="B45" s="53" t="s">
        <v>103</v>
      </c>
      <c r="C45" s="41">
        <v>2</v>
      </c>
      <c r="D45" s="41">
        <v>10</v>
      </c>
      <c r="E45" s="41"/>
      <c r="F45" s="41">
        <v>3</v>
      </c>
      <c r="G45" s="52">
        <v>4.1666666666666664E-2</v>
      </c>
      <c r="H45" s="51">
        <f t="shared" si="1"/>
        <v>0</v>
      </c>
      <c r="I45" s="111"/>
      <c r="J45" s="112"/>
      <c r="K45" s="2"/>
      <c r="L45" s="2"/>
    </row>
    <row r="46" spans="1:23" ht="13.5" thickBot="1" x14ac:dyDescent="0.25">
      <c r="A46" s="2"/>
      <c r="B46" s="53" t="s">
        <v>104</v>
      </c>
      <c r="C46" s="41">
        <v>2</v>
      </c>
      <c r="D46" s="41">
        <v>10</v>
      </c>
      <c r="E46" s="41"/>
      <c r="F46" s="41">
        <v>3</v>
      </c>
      <c r="G46" s="52">
        <v>4.1666666666666664E-2</v>
      </c>
      <c r="H46" s="51">
        <f t="shared" si="1"/>
        <v>0</v>
      </c>
      <c r="I46" s="111"/>
      <c r="J46" s="112"/>
      <c r="K46" s="2"/>
      <c r="L46" s="2"/>
    </row>
    <row r="47" spans="1:23" ht="13.5" thickBot="1" x14ac:dyDescent="0.25">
      <c r="A47" s="55" t="s">
        <v>41</v>
      </c>
      <c r="B47" s="53" t="s">
        <v>105</v>
      </c>
      <c r="C47" s="41">
        <v>2</v>
      </c>
      <c r="D47" s="54">
        <v>2</v>
      </c>
      <c r="E47" s="54" t="s">
        <v>77</v>
      </c>
      <c r="F47" s="56">
        <v>3</v>
      </c>
      <c r="G47" s="52">
        <v>4.1666666666666664E-2</v>
      </c>
      <c r="H47" s="56"/>
      <c r="I47" s="94"/>
      <c r="J47" s="94"/>
      <c r="K47" s="2"/>
      <c r="L47" s="2"/>
    </row>
    <row r="48" spans="1:23" ht="12.75" x14ac:dyDescent="0.2">
      <c r="A48" s="2"/>
      <c r="B48" s="53" t="s">
        <v>106</v>
      </c>
      <c r="C48" s="41">
        <v>2</v>
      </c>
      <c r="D48" s="54">
        <v>2</v>
      </c>
      <c r="E48" s="54" t="s">
        <v>77</v>
      </c>
      <c r="F48" s="56">
        <v>3</v>
      </c>
      <c r="G48" s="52">
        <v>4.1666666666666664E-2</v>
      </c>
      <c r="H48" s="56"/>
      <c r="I48" s="95"/>
      <c r="J48" s="95"/>
      <c r="K48" s="2"/>
      <c r="L48" s="2"/>
    </row>
    <row r="49" spans="1:23" ht="12.75" x14ac:dyDescent="0.2">
      <c r="A49" s="2"/>
      <c r="B49" s="53" t="s">
        <v>107</v>
      </c>
      <c r="C49" s="41">
        <v>2</v>
      </c>
      <c r="D49" s="63"/>
      <c r="E49" s="54" t="s">
        <v>77</v>
      </c>
      <c r="F49" s="56">
        <v>3</v>
      </c>
      <c r="G49" s="52">
        <v>4.1666666666666664E-2</v>
      </c>
      <c r="H49" s="56"/>
      <c r="I49" s="95"/>
      <c r="J49" s="95"/>
      <c r="K49" s="2"/>
      <c r="L49" s="2"/>
    </row>
    <row r="50" spans="1:23" ht="12.75" x14ac:dyDescent="0.2">
      <c r="A50" s="2"/>
      <c r="B50" s="53" t="s">
        <v>108</v>
      </c>
      <c r="C50" s="41">
        <v>2</v>
      </c>
      <c r="D50" s="54">
        <v>2</v>
      </c>
      <c r="E50" s="54" t="s">
        <v>77</v>
      </c>
      <c r="F50" s="56">
        <v>3</v>
      </c>
      <c r="G50" s="52">
        <v>4.1666666666666664E-2</v>
      </c>
      <c r="H50" s="56"/>
      <c r="I50" s="95"/>
      <c r="J50" s="95"/>
      <c r="K50" s="2"/>
      <c r="L50" s="2"/>
    </row>
    <row r="51" spans="1:23" ht="12.75" x14ac:dyDescent="0.2">
      <c r="A51" s="2"/>
      <c r="B51" s="53" t="s">
        <v>109</v>
      </c>
      <c r="C51" s="41">
        <v>2</v>
      </c>
      <c r="D51" s="54">
        <v>2</v>
      </c>
      <c r="E51" s="54" t="s">
        <v>77</v>
      </c>
      <c r="F51" s="56">
        <v>3</v>
      </c>
      <c r="G51" s="52">
        <v>4.1666666666666664E-2</v>
      </c>
      <c r="H51" s="56"/>
      <c r="I51" s="95"/>
      <c r="J51" s="95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6"/>
      <c r="J52" s="9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57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165</v>
      </c>
      <c r="G54" s="46" t="s">
        <v>26</v>
      </c>
      <c r="H54" s="46" t="s">
        <v>27</v>
      </c>
      <c r="I54" s="97" t="s">
        <v>54</v>
      </c>
      <c r="J54" s="9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59</v>
      </c>
      <c r="B55" s="53" t="s">
        <v>81</v>
      </c>
      <c r="C55" s="41">
        <v>3</v>
      </c>
      <c r="D55" s="41">
        <v>10</v>
      </c>
      <c r="E55" s="41"/>
      <c r="F55" s="51">
        <v>3</v>
      </c>
      <c r="G55" s="52">
        <v>4.1666666666666664E-2</v>
      </c>
      <c r="H55" s="51">
        <f t="shared" ref="H55:H66" si="2">(C55*D55)*E55</f>
        <v>0</v>
      </c>
      <c r="I55" s="93"/>
      <c r="J55" s="93"/>
      <c r="K55" s="2"/>
      <c r="L55" s="2"/>
    </row>
    <row r="56" spans="1:23" ht="12.75" x14ac:dyDescent="0.2">
      <c r="A56" s="2"/>
      <c r="B56" s="53" t="s">
        <v>82</v>
      </c>
      <c r="C56" s="41">
        <v>2</v>
      </c>
      <c r="D56" s="41">
        <v>10</v>
      </c>
      <c r="E56" s="41"/>
      <c r="F56" s="51">
        <v>3</v>
      </c>
      <c r="G56" s="52">
        <v>4.1666666666666664E-2</v>
      </c>
      <c r="H56" s="51">
        <f t="shared" si="2"/>
        <v>0</v>
      </c>
      <c r="I56" s="93"/>
      <c r="J56" s="93"/>
      <c r="K56" s="2"/>
      <c r="L56" s="2"/>
    </row>
    <row r="57" spans="1:23" ht="12.75" x14ac:dyDescent="0.2">
      <c r="A57" s="2"/>
      <c r="B57" s="53" t="s">
        <v>83</v>
      </c>
      <c r="C57" s="41">
        <v>3</v>
      </c>
      <c r="D57" s="41">
        <v>10</v>
      </c>
      <c r="E57" s="41"/>
      <c r="F57" s="51">
        <v>3</v>
      </c>
      <c r="G57" s="52">
        <v>4.1666666666666664E-2</v>
      </c>
      <c r="H57" s="51">
        <f t="shared" si="2"/>
        <v>0</v>
      </c>
      <c r="I57" s="93"/>
      <c r="J57" s="93"/>
      <c r="K57" s="2"/>
      <c r="L57" s="2"/>
    </row>
    <row r="58" spans="1:23" ht="12.75" x14ac:dyDescent="0.2">
      <c r="A58" s="2"/>
      <c r="B58" s="53" t="s">
        <v>84</v>
      </c>
      <c r="C58" s="41">
        <v>2</v>
      </c>
      <c r="D58" s="41">
        <v>20</v>
      </c>
      <c r="E58" s="41"/>
      <c r="F58" s="51">
        <v>3</v>
      </c>
      <c r="G58" s="52">
        <v>4.1666666666666664E-2</v>
      </c>
      <c r="H58" s="51">
        <f t="shared" si="2"/>
        <v>0</v>
      </c>
      <c r="I58" s="94"/>
      <c r="J58" s="94"/>
      <c r="K58" s="2"/>
      <c r="L58" s="2"/>
    </row>
    <row r="59" spans="1:23" ht="12.75" x14ac:dyDescent="0.2">
      <c r="A59" s="2"/>
      <c r="B59" s="53" t="s">
        <v>85</v>
      </c>
      <c r="C59" s="41">
        <v>2</v>
      </c>
      <c r="D59" s="41">
        <v>15</v>
      </c>
      <c r="E59" s="41"/>
      <c r="F59" s="51">
        <v>3</v>
      </c>
      <c r="G59" s="52">
        <v>4.1666666666666664E-2</v>
      </c>
      <c r="H59" s="51">
        <f t="shared" si="2"/>
        <v>0</v>
      </c>
      <c r="I59" s="94"/>
      <c r="J59" s="94"/>
      <c r="K59" s="2"/>
      <c r="L59" s="2"/>
    </row>
    <row r="60" spans="1:23" ht="12.75" x14ac:dyDescent="0.2">
      <c r="A60" s="2"/>
      <c r="B60" s="66" t="s">
        <v>86</v>
      </c>
      <c r="C60" s="41">
        <v>3</v>
      </c>
      <c r="D60" s="41">
        <v>10</v>
      </c>
      <c r="E60" s="41"/>
      <c r="F60" s="51">
        <v>3</v>
      </c>
      <c r="G60" s="52">
        <v>4.1666666666666664E-2</v>
      </c>
      <c r="H60" s="51">
        <f t="shared" si="2"/>
        <v>0</v>
      </c>
      <c r="I60" s="94"/>
      <c r="J60" s="94"/>
      <c r="K60" s="2"/>
      <c r="L60" s="2"/>
    </row>
    <row r="61" spans="1:23" ht="12.75" x14ac:dyDescent="0.2">
      <c r="A61" s="2"/>
      <c r="B61" s="53" t="s">
        <v>87</v>
      </c>
      <c r="C61" s="41">
        <v>2</v>
      </c>
      <c r="D61" s="41">
        <v>10</v>
      </c>
      <c r="E61" s="41"/>
      <c r="F61" s="51">
        <v>3</v>
      </c>
      <c r="G61" s="52">
        <v>4.1666666666666664E-2</v>
      </c>
      <c r="H61" s="51">
        <f t="shared" si="2"/>
        <v>0</v>
      </c>
      <c r="I61" s="94"/>
      <c r="J61" s="94"/>
      <c r="K61" s="2"/>
      <c r="L61" s="2"/>
    </row>
    <row r="62" spans="1:23" ht="12.75" x14ac:dyDescent="0.2">
      <c r="A62" s="2"/>
      <c r="B62" s="53" t="s">
        <v>88</v>
      </c>
      <c r="C62" s="41">
        <v>2</v>
      </c>
      <c r="D62" s="41">
        <v>20</v>
      </c>
      <c r="E62" s="41"/>
      <c r="F62" s="51">
        <v>3</v>
      </c>
      <c r="G62" s="52">
        <v>4.1666666666666664E-2</v>
      </c>
      <c r="H62" s="51">
        <f t="shared" si="2"/>
        <v>0</v>
      </c>
      <c r="I62" s="111"/>
      <c r="J62" s="112"/>
      <c r="K62" s="2"/>
      <c r="L62" s="2"/>
    </row>
    <row r="63" spans="1:23" ht="12.75" x14ac:dyDescent="0.2">
      <c r="A63" s="2"/>
      <c r="B63" s="53" t="s">
        <v>89</v>
      </c>
      <c r="C63" s="41">
        <v>2</v>
      </c>
      <c r="D63" s="41">
        <v>10</v>
      </c>
      <c r="E63" s="41"/>
      <c r="F63" s="51">
        <v>3</v>
      </c>
      <c r="G63" s="52">
        <v>4.1666666666666664E-2</v>
      </c>
      <c r="H63" s="51">
        <f t="shared" si="2"/>
        <v>0</v>
      </c>
      <c r="I63" s="111"/>
      <c r="J63" s="112"/>
      <c r="K63" s="2"/>
      <c r="L63" s="2"/>
    </row>
    <row r="64" spans="1:23" ht="12.75" x14ac:dyDescent="0.2">
      <c r="A64" s="2"/>
      <c r="B64" s="53" t="s">
        <v>90</v>
      </c>
      <c r="C64" s="41">
        <v>2</v>
      </c>
      <c r="D64" s="41">
        <v>10</v>
      </c>
      <c r="E64" s="41"/>
      <c r="F64" s="51">
        <v>3</v>
      </c>
      <c r="G64" s="52">
        <v>4.1666666666666664E-2</v>
      </c>
      <c r="H64" s="51">
        <f t="shared" si="2"/>
        <v>0</v>
      </c>
      <c r="I64" s="111"/>
      <c r="J64" s="112"/>
      <c r="K64" s="2"/>
      <c r="L64" s="2"/>
    </row>
    <row r="65" spans="1:23" ht="12.75" x14ac:dyDescent="0.2">
      <c r="A65" s="2"/>
      <c r="B65" s="53" t="s">
        <v>91</v>
      </c>
      <c r="C65" s="41">
        <v>2</v>
      </c>
      <c r="D65" s="41">
        <v>20</v>
      </c>
      <c r="E65" s="41"/>
      <c r="F65" s="51">
        <v>3</v>
      </c>
      <c r="G65" s="52">
        <v>4.1666666666666664E-2</v>
      </c>
      <c r="H65" s="51">
        <f t="shared" si="2"/>
        <v>0</v>
      </c>
      <c r="I65" s="64"/>
      <c r="J65" s="65"/>
      <c r="K65" s="2"/>
      <c r="L65" s="2"/>
    </row>
    <row r="66" spans="1:23" ht="13.5" thickBot="1" x14ac:dyDescent="0.25">
      <c r="A66" s="2"/>
      <c r="B66" s="53" t="s">
        <v>92</v>
      </c>
      <c r="C66" s="41">
        <v>2</v>
      </c>
      <c r="D66" s="41">
        <v>20</v>
      </c>
      <c r="E66" s="41"/>
      <c r="F66" s="51">
        <v>3</v>
      </c>
      <c r="G66" s="52">
        <v>4.1666666666666664E-2</v>
      </c>
      <c r="H66" s="51">
        <f t="shared" si="2"/>
        <v>0</v>
      </c>
      <c r="I66" s="94"/>
      <c r="J66" s="94"/>
      <c r="K66" s="2"/>
      <c r="L66" s="2"/>
    </row>
    <row r="67" spans="1:23" ht="13.5" thickBot="1" x14ac:dyDescent="0.25">
      <c r="A67" s="55" t="s">
        <v>30</v>
      </c>
      <c r="B67" s="53" t="s">
        <v>93</v>
      </c>
      <c r="C67" s="41">
        <v>2</v>
      </c>
      <c r="D67" s="41">
        <v>2</v>
      </c>
      <c r="E67" s="54" t="s">
        <v>79</v>
      </c>
      <c r="F67" s="67">
        <v>3</v>
      </c>
      <c r="G67" s="52">
        <v>4.1666666666666664E-2</v>
      </c>
      <c r="H67" s="56"/>
      <c r="I67" s="95"/>
      <c r="J67" s="95"/>
      <c r="K67" s="2"/>
      <c r="L67" s="2"/>
    </row>
    <row r="68" spans="1:23" s="43" customFormat="1" ht="12.75" x14ac:dyDescent="0.2">
      <c r="B68" s="50" t="s">
        <v>94</v>
      </c>
      <c r="C68" s="41">
        <v>2</v>
      </c>
      <c r="D68" s="60">
        <v>20</v>
      </c>
      <c r="E68" s="67"/>
      <c r="F68" s="67">
        <v>3</v>
      </c>
      <c r="G68" s="52">
        <v>4.1666666666666664E-2</v>
      </c>
      <c r="H68" s="68"/>
      <c r="I68" s="95"/>
      <c r="J68" s="95"/>
    </row>
    <row r="69" spans="1:23" ht="12.75" x14ac:dyDescent="0.2">
      <c r="A69" s="2"/>
      <c r="B69" s="53" t="s">
        <v>95</v>
      </c>
      <c r="C69" s="41">
        <v>2</v>
      </c>
      <c r="D69" s="54">
        <v>20</v>
      </c>
      <c r="E69" s="56"/>
      <c r="F69" s="67">
        <v>3</v>
      </c>
      <c r="G69" s="52">
        <v>4.1666666666666664E-2</v>
      </c>
      <c r="H69" s="56"/>
      <c r="I69" s="95"/>
      <c r="J69" s="95"/>
      <c r="K69" s="2"/>
      <c r="L69" s="2"/>
    </row>
    <row r="70" spans="1:23" ht="12.75" x14ac:dyDescent="0.2">
      <c r="A70" s="21"/>
      <c r="B70" s="38" t="s">
        <v>28</v>
      </c>
      <c r="C70" s="28"/>
      <c r="D70" s="29"/>
      <c r="E70" s="29"/>
      <c r="F70" s="29"/>
      <c r="G70" s="29"/>
      <c r="H70" s="21">
        <f>SUM(H55:H66)</f>
        <v>0</v>
      </c>
      <c r="I70" s="107"/>
      <c r="J70" s="10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x14ac:dyDescent="0.2">
      <c r="A71" s="30" t="s">
        <v>58</v>
      </c>
      <c r="B71" s="39"/>
      <c r="C71" s="31"/>
      <c r="D71" s="31"/>
      <c r="E71" s="31"/>
      <c r="F71" s="31"/>
      <c r="G71" s="31"/>
      <c r="H71" s="31"/>
      <c r="I71" s="56"/>
      <c r="J71" s="5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3.5" thickBot="1" x14ac:dyDescent="0.25">
      <c r="A72" s="4"/>
      <c r="B72" s="38" t="s">
        <v>13</v>
      </c>
      <c r="C72" s="46" t="s">
        <v>23</v>
      </c>
      <c r="D72" s="46" t="s">
        <v>24</v>
      </c>
      <c r="E72" s="46" t="s">
        <v>25</v>
      </c>
      <c r="F72" s="46" t="s">
        <v>165</v>
      </c>
      <c r="G72" s="46" t="s">
        <v>26</v>
      </c>
      <c r="H72" s="46" t="s">
        <v>27</v>
      </c>
      <c r="I72" s="97" t="s">
        <v>54</v>
      </c>
      <c r="J72" s="9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3.5" thickBot="1" x14ac:dyDescent="0.25">
      <c r="A73" s="55" t="s">
        <v>60</v>
      </c>
      <c r="B73" s="53" t="s">
        <v>110</v>
      </c>
      <c r="C73" s="41">
        <v>3</v>
      </c>
      <c r="D73" s="41">
        <v>10</v>
      </c>
      <c r="E73" s="41"/>
      <c r="F73" s="51">
        <v>3</v>
      </c>
      <c r="G73" s="52">
        <v>4.1666666666666664E-2</v>
      </c>
      <c r="H73" s="51">
        <f t="shared" ref="H73:H82" si="3">(C73*D73)*E73</f>
        <v>0</v>
      </c>
      <c r="I73" s="93"/>
      <c r="J73" s="93"/>
      <c r="K73" s="2"/>
      <c r="L73" s="2"/>
    </row>
    <row r="74" spans="1:23" ht="12.75" x14ac:dyDescent="0.2">
      <c r="A74" s="2"/>
      <c r="B74" s="53" t="s">
        <v>111</v>
      </c>
      <c r="C74" s="54">
        <v>3</v>
      </c>
      <c r="D74" s="41">
        <v>10</v>
      </c>
      <c r="E74" s="54"/>
      <c r="F74" s="51">
        <v>3</v>
      </c>
      <c r="G74" s="52">
        <v>4.1666666666666664E-2</v>
      </c>
      <c r="H74" s="51">
        <f t="shared" si="3"/>
        <v>0</v>
      </c>
      <c r="I74" s="93"/>
      <c r="J74" s="93"/>
      <c r="K74" s="2"/>
      <c r="L74" s="2"/>
    </row>
    <row r="75" spans="1:23" ht="12.75" x14ac:dyDescent="0.2">
      <c r="A75" s="2"/>
      <c r="B75" s="53" t="s">
        <v>112</v>
      </c>
      <c r="C75" s="41">
        <v>2</v>
      </c>
      <c r="D75" s="41">
        <v>10</v>
      </c>
      <c r="E75" s="54"/>
      <c r="F75" s="51">
        <v>3</v>
      </c>
      <c r="G75" s="52">
        <v>4.1666666666666664E-2</v>
      </c>
      <c r="H75" s="51">
        <f t="shared" si="3"/>
        <v>0</v>
      </c>
      <c r="I75" s="93"/>
      <c r="J75" s="93"/>
      <c r="K75" s="2"/>
      <c r="L75" s="2"/>
    </row>
    <row r="76" spans="1:23" ht="12.75" x14ac:dyDescent="0.2">
      <c r="A76" s="2"/>
      <c r="B76" s="53" t="s">
        <v>113</v>
      </c>
      <c r="C76" s="54">
        <v>2</v>
      </c>
      <c r="D76" s="41">
        <v>10</v>
      </c>
      <c r="E76" s="41"/>
      <c r="F76" s="51">
        <v>3</v>
      </c>
      <c r="G76" s="52">
        <v>4.1666666666666664E-2</v>
      </c>
      <c r="H76" s="51">
        <f t="shared" si="3"/>
        <v>0</v>
      </c>
      <c r="I76" s="94"/>
      <c r="J76" s="94"/>
      <c r="K76" s="2"/>
      <c r="L76" s="2"/>
    </row>
    <row r="77" spans="1:23" ht="12.75" x14ac:dyDescent="0.2">
      <c r="A77" s="2"/>
      <c r="B77" s="53" t="s">
        <v>114</v>
      </c>
      <c r="C77" s="41">
        <v>2</v>
      </c>
      <c r="D77" s="41">
        <v>20</v>
      </c>
      <c r="E77" s="41"/>
      <c r="F77" s="51">
        <v>3</v>
      </c>
      <c r="G77" s="52">
        <v>4.1666666666666664E-2</v>
      </c>
      <c r="H77" s="51">
        <f t="shared" si="3"/>
        <v>0</v>
      </c>
      <c r="I77" s="94"/>
      <c r="J77" s="94"/>
      <c r="K77" s="2"/>
      <c r="L77" s="2"/>
    </row>
    <row r="78" spans="1:23" ht="12.75" x14ac:dyDescent="0.2">
      <c r="A78" s="2"/>
      <c r="B78" s="53" t="s">
        <v>115</v>
      </c>
      <c r="C78" s="41">
        <v>2</v>
      </c>
      <c r="D78" s="41">
        <v>20</v>
      </c>
      <c r="E78" s="41"/>
      <c r="F78" s="51">
        <v>3</v>
      </c>
      <c r="G78" s="52">
        <v>4.1666666666666664E-2</v>
      </c>
      <c r="H78" s="51">
        <f t="shared" si="3"/>
        <v>0</v>
      </c>
      <c r="I78" s="94"/>
      <c r="J78" s="94"/>
      <c r="K78" s="2"/>
      <c r="L78" s="2"/>
    </row>
    <row r="79" spans="1:23" ht="12.75" x14ac:dyDescent="0.2">
      <c r="A79" s="2"/>
      <c r="B79" s="53" t="s">
        <v>103</v>
      </c>
      <c r="C79" s="41">
        <v>2</v>
      </c>
      <c r="D79" s="41">
        <v>10</v>
      </c>
      <c r="E79" s="41"/>
      <c r="F79" s="51">
        <v>3</v>
      </c>
      <c r="G79" s="52">
        <v>4.1666666666666664E-2</v>
      </c>
      <c r="H79" s="51">
        <f t="shared" si="3"/>
        <v>0</v>
      </c>
      <c r="I79" s="111"/>
      <c r="J79" s="112"/>
      <c r="K79" s="2"/>
      <c r="L79" s="2"/>
    </row>
    <row r="80" spans="1:23" ht="12.75" x14ac:dyDescent="0.2">
      <c r="A80" s="2"/>
      <c r="B80" s="53" t="s">
        <v>104</v>
      </c>
      <c r="C80" s="41">
        <v>2</v>
      </c>
      <c r="D80" s="41">
        <v>10</v>
      </c>
      <c r="E80" s="41"/>
      <c r="F80" s="51">
        <v>3</v>
      </c>
      <c r="G80" s="52">
        <v>4.1666666666666664E-2</v>
      </c>
      <c r="H80" s="51">
        <f t="shared" si="3"/>
        <v>0</v>
      </c>
      <c r="I80" s="111"/>
      <c r="J80" s="112"/>
      <c r="K80" s="2"/>
      <c r="L80" s="2"/>
    </row>
    <row r="81" spans="1:23" ht="12.75" x14ac:dyDescent="0.2">
      <c r="A81" s="2"/>
      <c r="B81" s="53" t="s">
        <v>116</v>
      </c>
      <c r="C81" s="41">
        <v>2</v>
      </c>
      <c r="D81" s="41">
        <v>10</v>
      </c>
      <c r="E81" s="41"/>
      <c r="F81" s="51">
        <v>3</v>
      </c>
      <c r="G81" s="52">
        <v>4.1666666666666664E-2</v>
      </c>
      <c r="H81" s="51">
        <f t="shared" si="3"/>
        <v>0</v>
      </c>
      <c r="I81" s="111"/>
      <c r="J81" s="112"/>
      <c r="K81" s="2"/>
      <c r="L81" s="2"/>
    </row>
    <row r="82" spans="1:23" ht="13.5" thickBot="1" x14ac:dyDescent="0.25">
      <c r="A82" s="2"/>
      <c r="B82" s="53" t="s">
        <v>117</v>
      </c>
      <c r="C82" s="41">
        <v>2</v>
      </c>
      <c r="D82" s="41">
        <v>15</v>
      </c>
      <c r="E82" s="41"/>
      <c r="F82" s="51">
        <v>3</v>
      </c>
      <c r="G82" s="52">
        <v>4.1666666666666664E-2</v>
      </c>
      <c r="H82" s="51">
        <f t="shared" si="3"/>
        <v>0</v>
      </c>
      <c r="I82" s="111"/>
      <c r="J82" s="112"/>
      <c r="K82" s="2"/>
      <c r="L82" s="2"/>
    </row>
    <row r="83" spans="1:23" ht="13.5" thickBot="1" x14ac:dyDescent="0.25">
      <c r="A83" s="55" t="s">
        <v>41</v>
      </c>
      <c r="B83" s="53" t="s">
        <v>118</v>
      </c>
      <c r="C83" s="41">
        <v>2</v>
      </c>
      <c r="D83" s="56"/>
      <c r="E83" s="54" t="s">
        <v>77</v>
      </c>
      <c r="F83" s="56"/>
      <c r="G83" s="52">
        <v>4.1666666666666664E-2</v>
      </c>
      <c r="H83" s="56"/>
      <c r="I83" s="94"/>
      <c r="J83" s="94"/>
      <c r="K83" s="2"/>
      <c r="L83" s="2"/>
    </row>
    <row r="84" spans="1:23" ht="12.75" x14ac:dyDescent="0.2">
      <c r="A84" s="2"/>
      <c r="B84" s="50" t="s">
        <v>119</v>
      </c>
      <c r="C84" s="41">
        <v>2</v>
      </c>
      <c r="D84" s="41">
        <v>2</v>
      </c>
      <c r="E84" s="54" t="s">
        <v>77</v>
      </c>
      <c r="F84" s="56"/>
      <c r="G84" s="52">
        <v>4.1666666666666664E-2</v>
      </c>
      <c r="H84" s="56"/>
      <c r="I84" s="94"/>
      <c r="J84" s="94"/>
      <c r="K84" s="2"/>
      <c r="L84" s="2"/>
    </row>
    <row r="85" spans="1:23" ht="12.75" x14ac:dyDescent="0.2">
      <c r="A85" s="2"/>
      <c r="B85" s="53" t="s">
        <v>120</v>
      </c>
      <c r="C85" s="41">
        <v>2</v>
      </c>
      <c r="D85" s="41">
        <v>2</v>
      </c>
      <c r="E85" s="54" t="s">
        <v>77</v>
      </c>
      <c r="F85" s="56"/>
      <c r="G85" s="52">
        <v>4.1666666666666664E-2</v>
      </c>
      <c r="H85" s="56"/>
      <c r="I85" s="95"/>
      <c r="J85" s="95"/>
      <c r="K85" s="2"/>
      <c r="L85" s="2"/>
    </row>
    <row r="86" spans="1:23" ht="12.75" x14ac:dyDescent="0.2">
      <c r="A86" s="2"/>
      <c r="B86" s="53" t="s">
        <v>121</v>
      </c>
      <c r="C86" s="41">
        <v>2</v>
      </c>
      <c r="D86" s="41">
        <v>16</v>
      </c>
      <c r="E86" s="63"/>
      <c r="F86" s="56"/>
      <c r="G86" s="52">
        <v>4.1666666666666664E-2</v>
      </c>
      <c r="H86" s="56"/>
      <c r="I86" s="95"/>
      <c r="J86" s="95"/>
      <c r="K86" s="2"/>
      <c r="L86" s="2"/>
    </row>
    <row r="87" spans="1:23" ht="12.75" x14ac:dyDescent="0.2">
      <c r="A87" s="2"/>
      <c r="B87" s="53" t="s">
        <v>105</v>
      </c>
      <c r="C87" s="41">
        <v>2</v>
      </c>
      <c r="D87" s="41">
        <v>2</v>
      </c>
      <c r="E87" s="54" t="s">
        <v>77</v>
      </c>
      <c r="F87" s="56"/>
      <c r="G87" s="52">
        <v>4.1666666666666664E-2</v>
      </c>
      <c r="H87" s="56"/>
      <c r="I87" s="95"/>
      <c r="J87" s="95"/>
      <c r="K87" s="2"/>
      <c r="L87" s="2"/>
    </row>
    <row r="88" spans="1:23" ht="12.75" x14ac:dyDescent="0.2">
      <c r="A88" s="21"/>
      <c r="B88" s="38" t="s">
        <v>28</v>
      </c>
      <c r="C88" s="28"/>
      <c r="D88" s="29"/>
      <c r="E88" s="29"/>
      <c r="F88" s="29"/>
      <c r="G88" s="29"/>
      <c r="H88" s="21">
        <f>SUM(H73:H82)</f>
        <v>0</v>
      </c>
      <c r="I88" s="96"/>
      <c r="J88" s="9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2.75" x14ac:dyDescent="0.2">
      <c r="A1002" s="2"/>
      <c r="B1002" s="36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2.75" x14ac:dyDescent="0.2">
      <c r="A1003" s="2"/>
      <c r="B1003" s="36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2.75" x14ac:dyDescent="0.2">
      <c r="A1004" s="2"/>
      <c r="B1004" s="36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2.75" x14ac:dyDescent="0.2">
      <c r="A1005" s="2"/>
      <c r="B1005" s="36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2.75" x14ac:dyDescent="0.2">
      <c r="A1006" s="2"/>
      <c r="B1006" s="36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2.75" x14ac:dyDescent="0.2">
      <c r="A1007" s="2"/>
      <c r="B1007" s="36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2.75" x14ac:dyDescent="0.2">
      <c r="A1008" s="2"/>
      <c r="B1008" s="36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2.75" x14ac:dyDescent="0.2">
      <c r="A1009" s="2"/>
      <c r="B1009" s="36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</sheetData>
  <autoFilter ref="A17:J101" xr:uid="{00000000-0001-0000-0300-000000000000}"/>
  <mergeCells count="72">
    <mergeCell ref="I85:J85"/>
    <mergeCell ref="I86:J86"/>
    <mergeCell ref="I87:J87"/>
    <mergeCell ref="I88:J88"/>
    <mergeCell ref="I76:J76"/>
    <mergeCell ref="I77:J77"/>
    <mergeCell ref="I78:J78"/>
    <mergeCell ref="I83:J83"/>
    <mergeCell ref="I84:J84"/>
    <mergeCell ref="I79:J79"/>
    <mergeCell ref="I80:J80"/>
    <mergeCell ref="I81:J81"/>
    <mergeCell ref="I82:J82"/>
    <mergeCell ref="I70:J70"/>
    <mergeCell ref="I72:J72"/>
    <mergeCell ref="I73:J73"/>
    <mergeCell ref="I74:J74"/>
    <mergeCell ref="I75:J75"/>
    <mergeCell ref="I61:J61"/>
    <mergeCell ref="I66:J66"/>
    <mergeCell ref="I67:J67"/>
    <mergeCell ref="I68:J68"/>
    <mergeCell ref="I69:J69"/>
    <mergeCell ref="I62:J62"/>
    <mergeCell ref="I64:J64"/>
    <mergeCell ref="I63:J63"/>
    <mergeCell ref="I42:J42"/>
    <mergeCell ref="I47:J47"/>
    <mergeCell ref="I48:J48"/>
    <mergeCell ref="I49:J49"/>
    <mergeCell ref="I50:J50"/>
    <mergeCell ref="I43:J43"/>
    <mergeCell ref="I44:J44"/>
    <mergeCell ref="I45:J45"/>
    <mergeCell ref="I46:J46"/>
    <mergeCell ref="I37:J37"/>
    <mergeCell ref="I38:J38"/>
    <mergeCell ref="I39:J39"/>
    <mergeCell ref="I40:J40"/>
    <mergeCell ref="I41:J41"/>
    <mergeCell ref="I36:J36"/>
    <mergeCell ref="I25:J25"/>
    <mergeCell ref="I26:J26"/>
    <mergeCell ref="I31:J31"/>
    <mergeCell ref="I32:J32"/>
    <mergeCell ref="I33:J33"/>
    <mergeCell ref="I34:J34"/>
    <mergeCell ref="I27:J27"/>
    <mergeCell ref="I28:J28"/>
    <mergeCell ref="I30:J30"/>
    <mergeCell ref="I20:J20"/>
    <mergeCell ref="I21:J21"/>
    <mergeCell ref="I22:J22"/>
    <mergeCell ref="I23:J23"/>
    <mergeCell ref="I24:J24"/>
    <mergeCell ref="L19:M19"/>
    <mergeCell ref="L18:M18"/>
    <mergeCell ref="L9:M9"/>
    <mergeCell ref="L1:M1"/>
    <mergeCell ref="I18:J18"/>
    <mergeCell ref="I19:J19"/>
    <mergeCell ref="A1:J16"/>
    <mergeCell ref="L10:M10"/>
    <mergeCell ref="I57:J57"/>
    <mergeCell ref="I58:J58"/>
    <mergeCell ref="I59:J59"/>
    <mergeCell ref="I60:J60"/>
    <mergeCell ref="I51:J51"/>
    <mergeCell ref="I52:J52"/>
    <mergeCell ref="I54:J54"/>
    <mergeCell ref="I55:J55"/>
    <mergeCell ref="I56:J5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1009"/>
  <sheetViews>
    <sheetView topLeftCell="A47" zoomScale="77" zoomScaleNormal="77" workbookViewId="0">
      <selection activeCell="F73" sqref="F73:F82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6" max="6" width="14.28515625" customWidth="1"/>
    <col min="7" max="7" width="16.5703125" bestFit="1" customWidth="1"/>
    <col min="13" max="13" width="13.7109375" customWidth="1"/>
  </cols>
  <sheetData>
    <row r="1" spans="1:23" ht="13.5" thickBo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L1" s="102" t="s">
        <v>34</v>
      </c>
      <c r="M1" s="10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L9" s="102" t="s">
        <v>63</v>
      </c>
      <c r="M9" s="103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05" t="s">
        <v>64</v>
      </c>
      <c r="M10" s="106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55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165</v>
      </c>
      <c r="G18" s="46" t="s">
        <v>26</v>
      </c>
      <c r="H18" s="46" t="s">
        <v>27</v>
      </c>
      <c r="I18" s="97" t="s">
        <v>54</v>
      </c>
      <c r="J18" s="97"/>
      <c r="L18" s="100" t="s">
        <v>160</v>
      </c>
      <c r="M18" s="101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59</v>
      </c>
      <c r="B19" s="50" t="s">
        <v>61</v>
      </c>
      <c r="C19" s="51">
        <v>4</v>
      </c>
      <c r="D19" s="51">
        <v>10</v>
      </c>
      <c r="E19" s="51"/>
      <c r="F19" s="51">
        <v>3</v>
      </c>
      <c r="G19" s="52">
        <v>4.1666666666666664E-2</v>
      </c>
      <c r="H19" s="51">
        <f>(C19*D19)*E19</f>
        <v>0</v>
      </c>
      <c r="I19" s="93"/>
      <c r="J19" s="93"/>
      <c r="L19" s="98">
        <f>SUM(H52,H34,H70,H88)</f>
        <v>0</v>
      </c>
      <c r="M19" s="99"/>
    </row>
    <row r="20" spans="1:23" s="33" customFormat="1" ht="12.75" customHeight="1" x14ac:dyDescent="0.2">
      <c r="B20" s="50" t="s">
        <v>62</v>
      </c>
      <c r="C20" s="51">
        <v>3</v>
      </c>
      <c r="D20" s="51">
        <v>10</v>
      </c>
      <c r="E20" s="51"/>
      <c r="F20" s="51">
        <v>3</v>
      </c>
      <c r="G20" s="52">
        <v>4.1666666666666664E-2</v>
      </c>
      <c r="H20" s="51">
        <f t="shared" ref="H20:H30" si="0">(C20*D20)*E20</f>
        <v>0</v>
      </c>
      <c r="I20" s="93"/>
      <c r="J20" s="93"/>
    </row>
    <row r="21" spans="1:23" s="33" customFormat="1" ht="12.75" x14ac:dyDescent="0.2">
      <c r="A21" s="16"/>
      <c r="B21" s="53" t="s">
        <v>65</v>
      </c>
      <c r="C21" s="54">
        <v>4</v>
      </c>
      <c r="D21" s="54">
        <v>10</v>
      </c>
      <c r="E21" s="54"/>
      <c r="F21" s="51">
        <v>3</v>
      </c>
      <c r="G21" s="52">
        <v>4.1666666666666664E-2</v>
      </c>
      <c r="H21" s="51">
        <f t="shared" si="0"/>
        <v>0</v>
      </c>
      <c r="I21" s="94"/>
      <c r="J21" s="94"/>
      <c r="K21" s="16"/>
      <c r="L21" s="16"/>
    </row>
    <row r="22" spans="1:23" s="33" customFormat="1" ht="12.75" x14ac:dyDescent="0.2">
      <c r="A22" s="16"/>
      <c r="B22" s="53" t="s">
        <v>66</v>
      </c>
      <c r="C22" s="54">
        <v>3</v>
      </c>
      <c r="D22" s="54">
        <v>10</v>
      </c>
      <c r="E22" s="54"/>
      <c r="F22" s="51">
        <v>3</v>
      </c>
      <c r="G22" s="52">
        <v>4.1666666666666664E-2</v>
      </c>
      <c r="H22" s="51">
        <f t="shared" si="0"/>
        <v>0</v>
      </c>
      <c r="I22" s="94"/>
      <c r="J22" s="94"/>
      <c r="K22" s="16"/>
      <c r="L22" s="16"/>
    </row>
    <row r="23" spans="1:23" s="33" customFormat="1" ht="12.75" x14ac:dyDescent="0.2">
      <c r="A23" s="16"/>
      <c r="B23" s="53" t="s">
        <v>67</v>
      </c>
      <c r="C23" s="54">
        <v>3</v>
      </c>
      <c r="D23" s="54">
        <v>15</v>
      </c>
      <c r="E23" s="54"/>
      <c r="F23" s="51">
        <v>3</v>
      </c>
      <c r="G23" s="52">
        <v>4.1666666666666664E-2</v>
      </c>
      <c r="H23" s="51">
        <f t="shared" si="0"/>
        <v>0</v>
      </c>
      <c r="I23" s="94"/>
      <c r="J23" s="94"/>
      <c r="K23" s="16"/>
      <c r="L23" s="16"/>
    </row>
    <row r="24" spans="1:23" s="33" customFormat="1" ht="12.75" x14ac:dyDescent="0.2">
      <c r="A24" s="16"/>
      <c r="B24" s="53" t="s">
        <v>68</v>
      </c>
      <c r="C24" s="54">
        <v>3</v>
      </c>
      <c r="D24" s="54">
        <v>10</v>
      </c>
      <c r="E24" s="54"/>
      <c r="F24" s="51">
        <v>3</v>
      </c>
      <c r="G24" s="52">
        <v>4.1666666666666664E-2</v>
      </c>
      <c r="H24" s="51">
        <f t="shared" si="0"/>
        <v>0</v>
      </c>
      <c r="I24" s="94"/>
      <c r="J24" s="94"/>
      <c r="K24" s="16"/>
      <c r="L24" s="16"/>
    </row>
    <row r="25" spans="1:23" s="33" customFormat="1" ht="12.75" x14ac:dyDescent="0.2">
      <c r="A25" s="16"/>
      <c r="B25" s="53" t="s">
        <v>69</v>
      </c>
      <c r="C25" s="54">
        <v>3</v>
      </c>
      <c r="D25" s="54">
        <v>10</v>
      </c>
      <c r="E25" s="54"/>
      <c r="F25" s="51">
        <v>3</v>
      </c>
      <c r="G25" s="52">
        <v>4.1666666666666664E-2</v>
      </c>
      <c r="H25" s="51">
        <f t="shared" si="0"/>
        <v>0</v>
      </c>
      <c r="I25" s="94"/>
      <c r="J25" s="94"/>
      <c r="K25" s="16"/>
    </row>
    <row r="26" spans="1:23" s="33" customFormat="1" ht="12.75" x14ac:dyDescent="0.2">
      <c r="A26" s="16"/>
      <c r="B26" s="53" t="s">
        <v>70</v>
      </c>
      <c r="C26" s="54">
        <v>3</v>
      </c>
      <c r="D26" s="54">
        <v>15</v>
      </c>
      <c r="E26" s="54"/>
      <c r="F26" s="51">
        <v>3</v>
      </c>
      <c r="G26" s="52">
        <v>4.1666666666666664E-2</v>
      </c>
      <c r="H26" s="51">
        <f t="shared" si="0"/>
        <v>0</v>
      </c>
      <c r="I26" s="95"/>
      <c r="J26" s="95"/>
      <c r="K26" s="16"/>
      <c r="L26" s="16"/>
    </row>
    <row r="27" spans="1:23" s="33" customFormat="1" ht="12.75" x14ac:dyDescent="0.2">
      <c r="A27" s="16"/>
      <c r="B27" s="53" t="s">
        <v>71</v>
      </c>
      <c r="C27" s="54">
        <v>3</v>
      </c>
      <c r="D27" s="54">
        <v>10</v>
      </c>
      <c r="E27" s="54"/>
      <c r="F27" s="51">
        <v>3</v>
      </c>
      <c r="G27" s="52">
        <v>4.1666666666666664E-2</v>
      </c>
      <c r="H27" s="51">
        <f t="shared" si="0"/>
        <v>0</v>
      </c>
      <c r="I27" s="109"/>
      <c r="J27" s="110"/>
      <c r="K27" s="16"/>
      <c r="L27" s="16"/>
    </row>
    <row r="28" spans="1:23" s="33" customFormat="1" ht="12.75" x14ac:dyDescent="0.2">
      <c r="A28" s="16"/>
      <c r="B28" s="53" t="s">
        <v>72</v>
      </c>
      <c r="C28" s="54">
        <v>3</v>
      </c>
      <c r="D28" s="54">
        <v>10</v>
      </c>
      <c r="E28" s="54"/>
      <c r="F28" s="51">
        <v>3</v>
      </c>
      <c r="G28" s="52">
        <v>4.1666666666666664E-2</v>
      </c>
      <c r="H28" s="51">
        <f t="shared" si="0"/>
        <v>0</v>
      </c>
      <c r="I28" s="109"/>
      <c r="J28" s="110"/>
      <c r="K28" s="16"/>
      <c r="L28" s="16"/>
    </row>
    <row r="29" spans="1:23" s="33" customFormat="1" ht="12.75" x14ac:dyDescent="0.2">
      <c r="A29" s="16"/>
      <c r="B29" s="53" t="s">
        <v>73</v>
      </c>
      <c r="C29" s="54">
        <v>3</v>
      </c>
      <c r="D29" s="54">
        <v>10</v>
      </c>
      <c r="E29" s="54"/>
      <c r="F29" s="51">
        <v>3</v>
      </c>
      <c r="G29" s="52">
        <v>4.1666666666666664E-2</v>
      </c>
      <c r="H29" s="51">
        <f t="shared" si="0"/>
        <v>0</v>
      </c>
      <c r="I29" s="61"/>
      <c r="J29" s="62"/>
      <c r="K29" s="16"/>
      <c r="L29" s="16"/>
    </row>
    <row r="30" spans="1:23" s="33" customFormat="1" ht="13.5" thickBot="1" x14ac:dyDescent="0.25">
      <c r="A30" s="16"/>
      <c r="B30" s="50" t="s">
        <v>74</v>
      </c>
      <c r="C30" s="54">
        <v>3</v>
      </c>
      <c r="D30" s="54">
        <v>10</v>
      </c>
      <c r="E30" s="54"/>
      <c r="F30" s="51">
        <v>3</v>
      </c>
      <c r="G30" s="52">
        <v>4.1666666666666664E-2</v>
      </c>
      <c r="H30" s="51">
        <f t="shared" si="0"/>
        <v>0</v>
      </c>
      <c r="I30" s="109"/>
      <c r="J30" s="110"/>
      <c r="K30" s="16"/>
      <c r="L30" s="16"/>
    </row>
    <row r="31" spans="1:23" s="33" customFormat="1" ht="13.5" thickBot="1" x14ac:dyDescent="0.25">
      <c r="A31" s="49" t="s">
        <v>30</v>
      </c>
      <c r="B31" s="53" t="s">
        <v>75</v>
      </c>
      <c r="C31" s="54">
        <v>3</v>
      </c>
      <c r="D31" s="54">
        <v>10</v>
      </c>
      <c r="E31" s="54"/>
      <c r="F31" s="67">
        <v>3</v>
      </c>
      <c r="G31" s="52">
        <v>4.1666666666666664E-2</v>
      </c>
      <c r="H31" s="63"/>
      <c r="I31" s="95"/>
      <c r="J31" s="95"/>
      <c r="K31" s="16"/>
      <c r="L31" s="16"/>
    </row>
    <row r="32" spans="1:23" s="33" customFormat="1" ht="12.75" x14ac:dyDescent="0.2">
      <c r="A32" s="16"/>
      <c r="B32" s="53" t="s">
        <v>76</v>
      </c>
      <c r="C32" s="54">
        <v>3</v>
      </c>
      <c r="D32" s="63"/>
      <c r="E32" s="54" t="s">
        <v>77</v>
      </c>
      <c r="F32" s="63"/>
      <c r="G32" s="52">
        <v>4.1666666666666664E-2</v>
      </c>
      <c r="H32" s="63"/>
      <c r="I32" s="95"/>
      <c r="J32" s="95"/>
      <c r="K32" s="16"/>
      <c r="L32" s="16"/>
    </row>
    <row r="33" spans="1:23" s="33" customFormat="1" ht="12.75" x14ac:dyDescent="0.2">
      <c r="A33" s="16"/>
      <c r="B33" s="53" t="s">
        <v>78</v>
      </c>
      <c r="C33" s="54">
        <v>3</v>
      </c>
      <c r="D33" s="54">
        <v>2</v>
      </c>
      <c r="E33" s="54" t="s">
        <v>79</v>
      </c>
      <c r="F33" s="63"/>
      <c r="G33" s="52">
        <v>4.1666666666666664E-2</v>
      </c>
      <c r="H33" s="63"/>
      <c r="I33" s="95"/>
      <c r="J33" s="95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7"/>
      <c r="J34" s="10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56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165</v>
      </c>
      <c r="G36" s="46" t="s">
        <v>26</v>
      </c>
      <c r="H36" s="46" t="s">
        <v>27</v>
      </c>
      <c r="I36" s="97" t="s">
        <v>54</v>
      </c>
      <c r="J36" s="9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60</v>
      </c>
      <c r="B37" s="53" t="s">
        <v>80</v>
      </c>
      <c r="C37" s="41">
        <v>4</v>
      </c>
      <c r="D37" s="41">
        <v>10</v>
      </c>
      <c r="E37" s="41"/>
      <c r="F37" s="41">
        <v>2</v>
      </c>
      <c r="G37" s="52">
        <v>4.1666666666666664E-2</v>
      </c>
      <c r="H37" s="51">
        <f t="shared" ref="H37:H46" si="1">(C37*D37)*E37</f>
        <v>0</v>
      </c>
      <c r="I37" s="93"/>
      <c r="J37" s="93"/>
      <c r="K37" s="2"/>
      <c r="L37" s="2"/>
    </row>
    <row r="38" spans="1:23" ht="12.75" x14ac:dyDescent="0.2">
      <c r="A38" s="2"/>
      <c r="B38" s="53" t="s">
        <v>96</v>
      </c>
      <c r="C38" s="41">
        <v>3</v>
      </c>
      <c r="D38" s="41">
        <v>10</v>
      </c>
      <c r="E38" s="41"/>
      <c r="F38" s="41">
        <v>2</v>
      </c>
      <c r="G38" s="52">
        <v>4.1666666666666664E-2</v>
      </c>
      <c r="H38" s="51">
        <f t="shared" si="1"/>
        <v>0</v>
      </c>
      <c r="I38" s="93"/>
      <c r="J38" s="93"/>
      <c r="K38" s="2"/>
      <c r="L38" s="2"/>
    </row>
    <row r="39" spans="1:23" ht="12.75" x14ac:dyDescent="0.2">
      <c r="A39" s="2"/>
      <c r="B39" s="53" t="s">
        <v>97</v>
      </c>
      <c r="C39" s="41">
        <v>4</v>
      </c>
      <c r="D39" s="41">
        <v>10</v>
      </c>
      <c r="E39" s="41"/>
      <c r="F39" s="41">
        <v>2</v>
      </c>
      <c r="G39" s="52">
        <v>4.1666666666666664E-2</v>
      </c>
      <c r="H39" s="51">
        <f t="shared" si="1"/>
        <v>0</v>
      </c>
      <c r="I39" s="94"/>
      <c r="J39" s="94"/>
      <c r="K39" s="2"/>
      <c r="L39" s="2"/>
    </row>
    <row r="40" spans="1:23" ht="12.75" x14ac:dyDescent="0.2">
      <c r="A40" s="2"/>
      <c r="B40" s="53" t="s">
        <v>98</v>
      </c>
      <c r="C40" s="41">
        <v>3</v>
      </c>
      <c r="D40" s="41">
        <v>10</v>
      </c>
      <c r="E40" s="41"/>
      <c r="F40" s="41">
        <v>2</v>
      </c>
      <c r="G40" s="52">
        <v>4.1666666666666664E-2</v>
      </c>
      <c r="H40" s="51">
        <f t="shared" si="1"/>
        <v>0</v>
      </c>
      <c r="I40" s="94"/>
      <c r="J40" s="94"/>
      <c r="K40" s="2"/>
      <c r="L40" s="2"/>
    </row>
    <row r="41" spans="1:23" ht="12.75" x14ac:dyDescent="0.2">
      <c r="A41" s="2"/>
      <c r="B41" s="53" t="s">
        <v>99</v>
      </c>
      <c r="C41" s="41">
        <v>3</v>
      </c>
      <c r="D41" s="41">
        <v>20</v>
      </c>
      <c r="E41" s="41"/>
      <c r="F41" s="41">
        <v>2</v>
      </c>
      <c r="G41" s="52">
        <v>4.1666666666666664E-2</v>
      </c>
      <c r="H41" s="51">
        <f t="shared" si="1"/>
        <v>0</v>
      </c>
      <c r="I41" s="94"/>
      <c r="J41" s="94"/>
      <c r="K41" s="2"/>
      <c r="L41" s="2"/>
    </row>
    <row r="42" spans="1:23" ht="12.75" x14ac:dyDescent="0.2">
      <c r="A42" s="2"/>
      <c r="B42" s="53" t="s">
        <v>100</v>
      </c>
      <c r="C42" s="41">
        <v>3</v>
      </c>
      <c r="D42" s="41">
        <v>20</v>
      </c>
      <c r="E42" s="41"/>
      <c r="F42" s="41">
        <v>2</v>
      </c>
      <c r="G42" s="52">
        <v>4.1666666666666664E-2</v>
      </c>
      <c r="H42" s="51">
        <f t="shared" si="1"/>
        <v>0</v>
      </c>
      <c r="I42" s="94"/>
      <c r="J42" s="94"/>
      <c r="K42" s="2"/>
      <c r="L42" s="2"/>
    </row>
    <row r="43" spans="1:23" ht="12.75" x14ac:dyDescent="0.2">
      <c r="A43" s="2"/>
      <c r="B43" s="53" t="s">
        <v>101</v>
      </c>
      <c r="C43" s="41">
        <v>3</v>
      </c>
      <c r="D43" s="41">
        <v>10</v>
      </c>
      <c r="E43" s="41"/>
      <c r="F43" s="41">
        <v>2</v>
      </c>
      <c r="G43" s="52">
        <v>4.1666666666666664E-2</v>
      </c>
      <c r="H43" s="51">
        <f t="shared" si="1"/>
        <v>0</v>
      </c>
      <c r="I43" s="111"/>
      <c r="J43" s="112"/>
      <c r="K43" s="2"/>
      <c r="L43" s="2"/>
    </row>
    <row r="44" spans="1:23" ht="12.75" x14ac:dyDescent="0.2">
      <c r="A44" s="2"/>
      <c r="B44" s="53" t="s">
        <v>102</v>
      </c>
      <c r="C44" s="41">
        <v>3</v>
      </c>
      <c r="D44" s="41">
        <v>20</v>
      </c>
      <c r="E44" s="41"/>
      <c r="F44" s="41">
        <v>2</v>
      </c>
      <c r="G44" s="52">
        <v>4.1666666666666664E-2</v>
      </c>
      <c r="H44" s="51">
        <f t="shared" si="1"/>
        <v>0</v>
      </c>
      <c r="I44" s="111"/>
      <c r="J44" s="112"/>
      <c r="K44" s="2"/>
      <c r="L44" s="2"/>
    </row>
    <row r="45" spans="1:23" ht="12.75" x14ac:dyDescent="0.2">
      <c r="A45" s="2"/>
      <c r="B45" s="53" t="s">
        <v>103</v>
      </c>
      <c r="C45" s="41">
        <v>3</v>
      </c>
      <c r="D45" s="41">
        <v>10</v>
      </c>
      <c r="E45" s="41"/>
      <c r="F45" s="41">
        <v>2</v>
      </c>
      <c r="G45" s="52">
        <v>4.1666666666666664E-2</v>
      </c>
      <c r="H45" s="51">
        <f t="shared" si="1"/>
        <v>0</v>
      </c>
      <c r="I45" s="111"/>
      <c r="J45" s="112"/>
      <c r="K45" s="2"/>
      <c r="L45" s="2"/>
    </row>
    <row r="46" spans="1:23" ht="13.5" thickBot="1" x14ac:dyDescent="0.25">
      <c r="A46" s="2"/>
      <c r="B46" s="53" t="s">
        <v>104</v>
      </c>
      <c r="C46" s="41">
        <v>3</v>
      </c>
      <c r="D46" s="41">
        <v>10</v>
      </c>
      <c r="E46" s="41"/>
      <c r="F46" s="41">
        <v>2</v>
      </c>
      <c r="G46" s="52">
        <v>4.1666666666666664E-2</v>
      </c>
      <c r="H46" s="51">
        <f t="shared" si="1"/>
        <v>0</v>
      </c>
      <c r="I46" s="111"/>
      <c r="J46" s="112"/>
      <c r="K46" s="2"/>
      <c r="L46" s="2"/>
    </row>
    <row r="47" spans="1:23" ht="13.5" thickBot="1" x14ac:dyDescent="0.25">
      <c r="A47" s="55" t="s">
        <v>41</v>
      </c>
      <c r="B47" s="53" t="s">
        <v>105</v>
      </c>
      <c r="C47" s="41">
        <v>3</v>
      </c>
      <c r="D47" s="54">
        <v>2</v>
      </c>
      <c r="E47" s="54" t="s">
        <v>77</v>
      </c>
      <c r="F47" s="56">
        <v>3</v>
      </c>
      <c r="G47" s="52">
        <v>4.1666666666666664E-2</v>
      </c>
      <c r="H47" s="56"/>
      <c r="I47" s="94"/>
      <c r="J47" s="94"/>
      <c r="K47" s="2"/>
      <c r="L47" s="2"/>
    </row>
    <row r="48" spans="1:23" ht="12.75" x14ac:dyDescent="0.2">
      <c r="A48" s="2"/>
      <c r="B48" s="53" t="s">
        <v>106</v>
      </c>
      <c r="C48" s="41">
        <v>3</v>
      </c>
      <c r="D48" s="54">
        <v>2</v>
      </c>
      <c r="E48" s="54" t="s">
        <v>77</v>
      </c>
      <c r="F48" s="56">
        <v>3</v>
      </c>
      <c r="G48" s="52">
        <v>4.1666666666666664E-2</v>
      </c>
      <c r="H48" s="56"/>
      <c r="I48" s="95"/>
      <c r="J48" s="95"/>
      <c r="K48" s="2"/>
      <c r="L48" s="2"/>
    </row>
    <row r="49" spans="1:23" ht="12.75" x14ac:dyDescent="0.2">
      <c r="A49" s="2"/>
      <c r="B49" s="53" t="s">
        <v>107</v>
      </c>
      <c r="C49" s="41">
        <v>3</v>
      </c>
      <c r="D49" s="63"/>
      <c r="E49" s="54" t="s">
        <v>77</v>
      </c>
      <c r="F49" s="56">
        <v>3</v>
      </c>
      <c r="G49" s="52">
        <v>4.1666666666666664E-2</v>
      </c>
      <c r="H49" s="56"/>
      <c r="I49" s="95"/>
      <c r="J49" s="95"/>
      <c r="K49" s="2"/>
      <c r="L49" s="2"/>
    </row>
    <row r="50" spans="1:23" ht="12.75" x14ac:dyDescent="0.2">
      <c r="A50" s="2"/>
      <c r="B50" s="53" t="s">
        <v>108</v>
      </c>
      <c r="C50" s="41">
        <v>3</v>
      </c>
      <c r="D50" s="54">
        <v>2</v>
      </c>
      <c r="E50" s="54" t="s">
        <v>77</v>
      </c>
      <c r="F50" s="56">
        <v>3</v>
      </c>
      <c r="G50" s="52">
        <v>4.1666666666666664E-2</v>
      </c>
      <c r="H50" s="56"/>
      <c r="I50" s="95"/>
      <c r="J50" s="95"/>
      <c r="K50" s="2"/>
      <c r="L50" s="2"/>
    </row>
    <row r="51" spans="1:23" ht="12.75" x14ac:dyDescent="0.2">
      <c r="A51" s="2"/>
      <c r="B51" s="53" t="s">
        <v>109</v>
      </c>
      <c r="C51" s="41">
        <v>3</v>
      </c>
      <c r="D51" s="54">
        <v>2</v>
      </c>
      <c r="E51" s="54" t="s">
        <v>77</v>
      </c>
      <c r="F51" s="56">
        <v>3</v>
      </c>
      <c r="G51" s="52">
        <v>4.1666666666666664E-2</v>
      </c>
      <c r="H51" s="56"/>
      <c r="I51" s="95"/>
      <c r="J51" s="95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6"/>
      <c r="J52" s="9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57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165</v>
      </c>
      <c r="G54" s="46" t="s">
        <v>26</v>
      </c>
      <c r="H54" s="46" t="s">
        <v>27</v>
      </c>
      <c r="I54" s="97" t="s">
        <v>54</v>
      </c>
      <c r="J54" s="9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59</v>
      </c>
      <c r="B55" s="53" t="s">
        <v>81</v>
      </c>
      <c r="C55" s="41">
        <v>4</v>
      </c>
      <c r="D55" s="41">
        <v>10</v>
      </c>
      <c r="E55" s="41"/>
      <c r="F55" s="41">
        <v>2</v>
      </c>
      <c r="G55" s="52">
        <v>4.1666666666666664E-2</v>
      </c>
      <c r="H55" s="51">
        <f t="shared" ref="H55:H66" si="2">(C55*D55)*E55</f>
        <v>0</v>
      </c>
      <c r="I55" s="93"/>
      <c r="J55" s="93"/>
      <c r="K55" s="2"/>
      <c r="L55" s="2"/>
    </row>
    <row r="56" spans="1:23" ht="12.75" x14ac:dyDescent="0.2">
      <c r="A56" s="2"/>
      <c r="B56" s="53" t="s">
        <v>82</v>
      </c>
      <c r="C56" s="41">
        <v>3</v>
      </c>
      <c r="D56" s="41">
        <v>10</v>
      </c>
      <c r="E56" s="41"/>
      <c r="F56" s="41">
        <v>2</v>
      </c>
      <c r="G56" s="52">
        <v>4.1666666666666664E-2</v>
      </c>
      <c r="H56" s="51">
        <f t="shared" si="2"/>
        <v>0</v>
      </c>
      <c r="I56" s="93"/>
      <c r="J56" s="93"/>
      <c r="K56" s="2"/>
      <c r="L56" s="2"/>
    </row>
    <row r="57" spans="1:23" ht="12.75" x14ac:dyDescent="0.2">
      <c r="A57" s="2"/>
      <c r="B57" s="53" t="s">
        <v>83</v>
      </c>
      <c r="C57" s="41">
        <v>4</v>
      </c>
      <c r="D57" s="41">
        <v>10</v>
      </c>
      <c r="E57" s="41"/>
      <c r="F57" s="41">
        <v>2</v>
      </c>
      <c r="G57" s="52">
        <v>4.1666666666666664E-2</v>
      </c>
      <c r="H57" s="51">
        <f t="shared" si="2"/>
        <v>0</v>
      </c>
      <c r="I57" s="93"/>
      <c r="J57" s="93"/>
      <c r="K57" s="2"/>
      <c r="L57" s="2"/>
    </row>
    <row r="58" spans="1:23" ht="12.75" x14ac:dyDescent="0.2">
      <c r="A58" s="2"/>
      <c r="B58" s="53" t="s">
        <v>84</v>
      </c>
      <c r="C58" s="41">
        <v>3</v>
      </c>
      <c r="D58" s="41">
        <v>20</v>
      </c>
      <c r="E58" s="41"/>
      <c r="F58" s="41">
        <v>2</v>
      </c>
      <c r="G58" s="52">
        <v>4.1666666666666664E-2</v>
      </c>
      <c r="H58" s="51">
        <f t="shared" si="2"/>
        <v>0</v>
      </c>
      <c r="I58" s="94"/>
      <c r="J58" s="94"/>
      <c r="K58" s="2"/>
      <c r="L58" s="2"/>
    </row>
    <row r="59" spans="1:23" ht="12.75" x14ac:dyDescent="0.2">
      <c r="A59" s="2"/>
      <c r="B59" s="53" t="s">
        <v>85</v>
      </c>
      <c r="C59" s="41">
        <v>3</v>
      </c>
      <c r="D59" s="41">
        <v>15</v>
      </c>
      <c r="E59" s="41"/>
      <c r="F59" s="41">
        <v>2</v>
      </c>
      <c r="G59" s="52">
        <v>4.1666666666666664E-2</v>
      </c>
      <c r="H59" s="51">
        <f t="shared" si="2"/>
        <v>0</v>
      </c>
      <c r="I59" s="94"/>
      <c r="J59" s="94"/>
      <c r="K59" s="2"/>
      <c r="L59" s="2"/>
    </row>
    <row r="60" spans="1:23" ht="12.75" x14ac:dyDescent="0.2">
      <c r="A60" s="2"/>
      <c r="B60" s="66" t="s">
        <v>86</v>
      </c>
      <c r="C60" s="41">
        <v>3</v>
      </c>
      <c r="D60" s="41">
        <v>10</v>
      </c>
      <c r="E60" s="41"/>
      <c r="F60" s="41">
        <v>2</v>
      </c>
      <c r="G60" s="52">
        <v>4.1666666666666664E-2</v>
      </c>
      <c r="H60" s="51">
        <f t="shared" si="2"/>
        <v>0</v>
      </c>
      <c r="I60" s="94"/>
      <c r="J60" s="94"/>
      <c r="K60" s="2"/>
      <c r="L60" s="2"/>
    </row>
    <row r="61" spans="1:23" ht="12.75" x14ac:dyDescent="0.2">
      <c r="A61" s="2"/>
      <c r="B61" s="53" t="s">
        <v>87</v>
      </c>
      <c r="C61" s="41">
        <v>3</v>
      </c>
      <c r="D61" s="41">
        <v>10</v>
      </c>
      <c r="E61" s="41"/>
      <c r="F61" s="41">
        <v>2</v>
      </c>
      <c r="G61" s="52">
        <v>4.1666666666666664E-2</v>
      </c>
      <c r="H61" s="51">
        <f t="shared" si="2"/>
        <v>0</v>
      </c>
      <c r="I61" s="94"/>
      <c r="J61" s="94"/>
      <c r="K61" s="2"/>
      <c r="L61" s="2"/>
    </row>
    <row r="62" spans="1:23" ht="12.75" x14ac:dyDescent="0.2">
      <c r="A62" s="2"/>
      <c r="B62" s="53" t="s">
        <v>88</v>
      </c>
      <c r="C62" s="41">
        <v>3</v>
      </c>
      <c r="D62" s="41">
        <v>20</v>
      </c>
      <c r="E62" s="41"/>
      <c r="F62" s="41">
        <v>2</v>
      </c>
      <c r="G62" s="52">
        <v>4.1666666666666664E-2</v>
      </c>
      <c r="H62" s="51">
        <f t="shared" si="2"/>
        <v>0</v>
      </c>
      <c r="I62" s="111"/>
      <c r="J62" s="112"/>
      <c r="K62" s="2"/>
      <c r="L62" s="2"/>
    </row>
    <row r="63" spans="1:23" ht="12.75" x14ac:dyDescent="0.2">
      <c r="A63" s="2"/>
      <c r="B63" s="53" t="s">
        <v>89</v>
      </c>
      <c r="C63" s="41">
        <v>3</v>
      </c>
      <c r="D63" s="41">
        <v>10</v>
      </c>
      <c r="E63" s="41"/>
      <c r="F63" s="41">
        <v>2</v>
      </c>
      <c r="G63" s="52">
        <v>4.1666666666666664E-2</v>
      </c>
      <c r="H63" s="51">
        <f t="shared" si="2"/>
        <v>0</v>
      </c>
      <c r="I63" s="111"/>
      <c r="J63" s="112"/>
      <c r="K63" s="2"/>
      <c r="L63" s="2"/>
    </row>
    <row r="64" spans="1:23" ht="12.75" x14ac:dyDescent="0.2">
      <c r="A64" s="2"/>
      <c r="B64" s="53" t="s">
        <v>90</v>
      </c>
      <c r="C64" s="41">
        <v>3</v>
      </c>
      <c r="D64" s="41">
        <v>10</v>
      </c>
      <c r="E64" s="41"/>
      <c r="F64" s="41">
        <v>2</v>
      </c>
      <c r="G64" s="52">
        <v>4.1666666666666664E-2</v>
      </c>
      <c r="H64" s="51">
        <f t="shared" si="2"/>
        <v>0</v>
      </c>
      <c r="I64" s="111"/>
      <c r="J64" s="112"/>
      <c r="K64" s="2"/>
      <c r="L64" s="2"/>
    </row>
    <row r="65" spans="1:23" ht="12.75" x14ac:dyDescent="0.2">
      <c r="A65" s="2"/>
      <c r="B65" s="53" t="s">
        <v>91</v>
      </c>
      <c r="C65" s="41">
        <v>3</v>
      </c>
      <c r="D65" s="41">
        <v>20</v>
      </c>
      <c r="E65" s="41"/>
      <c r="F65" s="41">
        <v>2</v>
      </c>
      <c r="G65" s="52">
        <v>4.1666666666666664E-2</v>
      </c>
      <c r="H65" s="51">
        <f t="shared" si="2"/>
        <v>0</v>
      </c>
      <c r="I65" s="64"/>
      <c r="J65" s="65"/>
      <c r="K65" s="2"/>
      <c r="L65" s="2"/>
    </row>
    <row r="66" spans="1:23" ht="13.5" thickBot="1" x14ac:dyDescent="0.25">
      <c r="A66" s="2"/>
      <c r="B66" s="53" t="s">
        <v>92</v>
      </c>
      <c r="C66" s="41">
        <v>3</v>
      </c>
      <c r="D66" s="41">
        <v>20</v>
      </c>
      <c r="E66" s="41"/>
      <c r="F66" s="41">
        <v>2</v>
      </c>
      <c r="G66" s="52">
        <v>4.1666666666666664E-2</v>
      </c>
      <c r="H66" s="51">
        <f t="shared" si="2"/>
        <v>0</v>
      </c>
      <c r="I66" s="94"/>
      <c r="J66" s="94"/>
      <c r="K66" s="2"/>
      <c r="L66" s="2"/>
    </row>
    <row r="67" spans="1:23" ht="13.5" thickBot="1" x14ac:dyDescent="0.25">
      <c r="A67" s="55" t="s">
        <v>30</v>
      </c>
      <c r="B67" s="53" t="s">
        <v>93</v>
      </c>
      <c r="C67" s="41">
        <v>3</v>
      </c>
      <c r="D67" s="41">
        <v>2</v>
      </c>
      <c r="E67" s="54" t="s">
        <v>79</v>
      </c>
      <c r="F67" s="67">
        <v>3</v>
      </c>
      <c r="G67" s="52">
        <v>4.1666666666666664E-2</v>
      </c>
      <c r="H67" s="56"/>
      <c r="I67" s="95"/>
      <c r="J67" s="95"/>
      <c r="K67" s="2"/>
      <c r="L67" s="2"/>
    </row>
    <row r="68" spans="1:23" s="43" customFormat="1" ht="12.75" x14ac:dyDescent="0.2">
      <c r="B68" s="50" t="s">
        <v>94</v>
      </c>
      <c r="C68" s="41">
        <v>3</v>
      </c>
      <c r="D68" s="60">
        <v>20</v>
      </c>
      <c r="E68" s="67"/>
      <c r="F68" s="67">
        <v>3</v>
      </c>
      <c r="G68" s="52">
        <v>4.1666666666666664E-2</v>
      </c>
      <c r="H68" s="68"/>
      <c r="I68" s="95"/>
      <c r="J68" s="95"/>
    </row>
    <row r="69" spans="1:23" ht="12.75" x14ac:dyDescent="0.2">
      <c r="A69" s="2"/>
      <c r="B69" s="53" t="s">
        <v>95</v>
      </c>
      <c r="C69" s="41">
        <v>3</v>
      </c>
      <c r="D69" s="54">
        <v>20</v>
      </c>
      <c r="E69" s="56"/>
      <c r="F69" s="67">
        <v>3</v>
      </c>
      <c r="G69" s="52">
        <v>4.1666666666666664E-2</v>
      </c>
      <c r="H69" s="56"/>
      <c r="I69" s="95"/>
      <c r="J69" s="95"/>
      <c r="K69" s="2"/>
      <c r="L69" s="2"/>
    </row>
    <row r="70" spans="1:23" ht="12.75" x14ac:dyDescent="0.2">
      <c r="A70" s="21"/>
      <c r="B70" s="38" t="s">
        <v>28</v>
      </c>
      <c r="C70" s="28"/>
      <c r="D70" s="29"/>
      <c r="E70" s="29"/>
      <c r="F70" s="29"/>
      <c r="G70" s="29"/>
      <c r="H70" s="21">
        <f>SUM(H55:H66)</f>
        <v>0</v>
      </c>
      <c r="I70" s="107"/>
      <c r="J70" s="10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x14ac:dyDescent="0.2">
      <c r="A71" s="30" t="s">
        <v>58</v>
      </c>
      <c r="B71" s="39"/>
      <c r="C71" s="31"/>
      <c r="D71" s="31"/>
      <c r="E71" s="31"/>
      <c r="F71" s="31"/>
      <c r="G71" s="31"/>
      <c r="H71" s="31"/>
      <c r="I71" s="56"/>
      <c r="J71" s="5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3.5" thickBot="1" x14ac:dyDescent="0.25">
      <c r="A72" s="4"/>
      <c r="B72" s="38" t="s">
        <v>13</v>
      </c>
      <c r="C72" s="46" t="s">
        <v>23</v>
      </c>
      <c r="D72" s="46" t="s">
        <v>24</v>
      </c>
      <c r="E72" s="46" t="s">
        <v>25</v>
      </c>
      <c r="F72" s="46" t="s">
        <v>165</v>
      </c>
      <c r="G72" s="46" t="s">
        <v>26</v>
      </c>
      <c r="H72" s="46" t="s">
        <v>27</v>
      </c>
      <c r="I72" s="97" t="s">
        <v>54</v>
      </c>
      <c r="J72" s="9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3.5" thickBot="1" x14ac:dyDescent="0.25">
      <c r="A73" s="55" t="s">
        <v>60</v>
      </c>
      <c r="B73" s="53" t="s">
        <v>110</v>
      </c>
      <c r="C73" s="41">
        <v>4</v>
      </c>
      <c r="D73" s="41">
        <v>10</v>
      </c>
      <c r="E73" s="41"/>
      <c r="F73" s="41">
        <v>2</v>
      </c>
      <c r="G73" s="52">
        <v>4.1666666666666664E-2</v>
      </c>
      <c r="H73" s="51">
        <f t="shared" ref="H73:H82" si="3">(C73*D73)*E73</f>
        <v>0</v>
      </c>
      <c r="I73" s="93"/>
      <c r="J73" s="93"/>
      <c r="K73" s="2"/>
      <c r="L73" s="2"/>
    </row>
    <row r="74" spans="1:23" ht="12.75" x14ac:dyDescent="0.2">
      <c r="A74" s="2"/>
      <c r="B74" s="53" t="s">
        <v>111</v>
      </c>
      <c r="C74" s="54">
        <v>4</v>
      </c>
      <c r="D74" s="41">
        <v>10</v>
      </c>
      <c r="E74" s="54"/>
      <c r="F74" s="41">
        <v>2</v>
      </c>
      <c r="G74" s="52">
        <v>4.1666666666666664E-2</v>
      </c>
      <c r="H74" s="51">
        <f t="shared" si="3"/>
        <v>0</v>
      </c>
      <c r="I74" s="93"/>
      <c r="J74" s="93"/>
      <c r="K74" s="2"/>
      <c r="L74" s="2"/>
    </row>
    <row r="75" spans="1:23" ht="12.75" x14ac:dyDescent="0.2">
      <c r="A75" s="2"/>
      <c r="B75" s="53" t="s">
        <v>112</v>
      </c>
      <c r="C75" s="41">
        <v>3</v>
      </c>
      <c r="D75" s="41">
        <v>10</v>
      </c>
      <c r="E75" s="54"/>
      <c r="F75" s="41">
        <v>2</v>
      </c>
      <c r="G75" s="52">
        <v>4.1666666666666664E-2</v>
      </c>
      <c r="H75" s="51">
        <f t="shared" si="3"/>
        <v>0</v>
      </c>
      <c r="I75" s="93"/>
      <c r="J75" s="93"/>
      <c r="K75" s="2"/>
      <c r="L75" s="2"/>
    </row>
    <row r="76" spans="1:23" ht="12.75" x14ac:dyDescent="0.2">
      <c r="A76" s="2"/>
      <c r="B76" s="53" t="s">
        <v>113</v>
      </c>
      <c r="C76" s="41">
        <v>3</v>
      </c>
      <c r="D76" s="41">
        <v>10</v>
      </c>
      <c r="E76" s="41"/>
      <c r="F76" s="41">
        <v>2</v>
      </c>
      <c r="G76" s="52">
        <v>4.1666666666666664E-2</v>
      </c>
      <c r="H76" s="51">
        <f t="shared" si="3"/>
        <v>0</v>
      </c>
      <c r="I76" s="94"/>
      <c r="J76" s="94"/>
      <c r="K76" s="2"/>
      <c r="L76" s="2"/>
    </row>
    <row r="77" spans="1:23" ht="12.75" x14ac:dyDescent="0.2">
      <c r="A77" s="2"/>
      <c r="B77" s="53" t="s">
        <v>114</v>
      </c>
      <c r="C77" s="41">
        <v>3</v>
      </c>
      <c r="D77" s="41">
        <v>20</v>
      </c>
      <c r="E77" s="41"/>
      <c r="F77" s="41">
        <v>2</v>
      </c>
      <c r="G77" s="52">
        <v>4.1666666666666664E-2</v>
      </c>
      <c r="H77" s="51">
        <f t="shared" si="3"/>
        <v>0</v>
      </c>
      <c r="I77" s="94"/>
      <c r="J77" s="94"/>
      <c r="K77" s="2"/>
      <c r="L77" s="2"/>
    </row>
    <row r="78" spans="1:23" ht="12.75" x14ac:dyDescent="0.2">
      <c r="A78" s="2"/>
      <c r="B78" s="53" t="s">
        <v>115</v>
      </c>
      <c r="C78" s="41">
        <v>3</v>
      </c>
      <c r="D78" s="41">
        <v>20</v>
      </c>
      <c r="E78" s="41"/>
      <c r="F78" s="41">
        <v>2</v>
      </c>
      <c r="G78" s="52">
        <v>4.1666666666666664E-2</v>
      </c>
      <c r="H78" s="51">
        <f t="shared" si="3"/>
        <v>0</v>
      </c>
      <c r="I78" s="94"/>
      <c r="J78" s="94"/>
      <c r="K78" s="2"/>
      <c r="L78" s="2"/>
    </row>
    <row r="79" spans="1:23" ht="12.75" x14ac:dyDescent="0.2">
      <c r="A79" s="2"/>
      <c r="B79" s="53" t="s">
        <v>103</v>
      </c>
      <c r="C79" s="41">
        <v>3</v>
      </c>
      <c r="D79" s="41">
        <v>10</v>
      </c>
      <c r="E79" s="41"/>
      <c r="F79" s="41">
        <v>2</v>
      </c>
      <c r="G79" s="52">
        <v>4.1666666666666664E-2</v>
      </c>
      <c r="H79" s="51">
        <f t="shared" si="3"/>
        <v>0</v>
      </c>
      <c r="I79" s="111"/>
      <c r="J79" s="112"/>
      <c r="K79" s="2"/>
      <c r="L79" s="2"/>
    </row>
    <row r="80" spans="1:23" ht="12.75" x14ac:dyDescent="0.2">
      <c r="A80" s="2"/>
      <c r="B80" s="53" t="s">
        <v>104</v>
      </c>
      <c r="C80" s="41">
        <v>3</v>
      </c>
      <c r="D80" s="41">
        <v>10</v>
      </c>
      <c r="E80" s="41"/>
      <c r="F80" s="41">
        <v>2</v>
      </c>
      <c r="G80" s="52">
        <v>4.1666666666666664E-2</v>
      </c>
      <c r="H80" s="51">
        <f t="shared" si="3"/>
        <v>0</v>
      </c>
      <c r="I80" s="111"/>
      <c r="J80" s="112"/>
      <c r="K80" s="2"/>
      <c r="L80" s="2"/>
    </row>
    <row r="81" spans="1:23" ht="12.75" x14ac:dyDescent="0.2">
      <c r="A81" s="2"/>
      <c r="B81" s="53" t="s">
        <v>116</v>
      </c>
      <c r="C81" s="41">
        <v>3</v>
      </c>
      <c r="D81" s="41">
        <v>10</v>
      </c>
      <c r="E81" s="41"/>
      <c r="F81" s="41">
        <v>2</v>
      </c>
      <c r="G81" s="52">
        <v>4.1666666666666664E-2</v>
      </c>
      <c r="H81" s="51">
        <f t="shared" si="3"/>
        <v>0</v>
      </c>
      <c r="I81" s="111"/>
      <c r="J81" s="112"/>
      <c r="K81" s="2"/>
      <c r="L81" s="2"/>
    </row>
    <row r="82" spans="1:23" ht="13.5" thickBot="1" x14ac:dyDescent="0.25">
      <c r="A82" s="2"/>
      <c r="B82" s="53" t="s">
        <v>117</v>
      </c>
      <c r="C82" s="41">
        <v>3</v>
      </c>
      <c r="D82" s="41">
        <v>15</v>
      </c>
      <c r="E82" s="41"/>
      <c r="F82" s="41">
        <v>2</v>
      </c>
      <c r="G82" s="52">
        <v>4.1666666666666664E-2</v>
      </c>
      <c r="H82" s="51">
        <f t="shared" si="3"/>
        <v>0</v>
      </c>
      <c r="I82" s="111"/>
      <c r="J82" s="112"/>
      <c r="K82" s="2"/>
      <c r="L82" s="2"/>
    </row>
    <row r="83" spans="1:23" ht="13.5" thickBot="1" x14ac:dyDescent="0.25">
      <c r="A83" s="55" t="s">
        <v>41</v>
      </c>
      <c r="B83" s="53" t="s">
        <v>118</v>
      </c>
      <c r="C83" s="41">
        <v>3</v>
      </c>
      <c r="D83" s="56"/>
      <c r="E83" s="54" t="s">
        <v>77</v>
      </c>
      <c r="F83" s="56"/>
      <c r="G83" s="52">
        <v>4.1666666666666664E-2</v>
      </c>
      <c r="H83" s="56"/>
      <c r="I83" s="94"/>
      <c r="J83" s="94"/>
      <c r="K83" s="2"/>
      <c r="L83" s="2"/>
    </row>
    <row r="84" spans="1:23" ht="12.75" x14ac:dyDescent="0.2">
      <c r="A84" s="2"/>
      <c r="B84" s="50" t="s">
        <v>119</v>
      </c>
      <c r="C84" s="41">
        <v>3</v>
      </c>
      <c r="D84" s="41">
        <v>2</v>
      </c>
      <c r="E84" s="54" t="s">
        <v>77</v>
      </c>
      <c r="F84" s="56"/>
      <c r="G84" s="52">
        <v>4.1666666666666664E-2</v>
      </c>
      <c r="H84" s="56"/>
      <c r="I84" s="94"/>
      <c r="J84" s="94"/>
      <c r="K84" s="2"/>
      <c r="L84" s="2"/>
    </row>
    <row r="85" spans="1:23" ht="12.75" x14ac:dyDescent="0.2">
      <c r="A85" s="2"/>
      <c r="B85" s="53" t="s">
        <v>120</v>
      </c>
      <c r="C85" s="41">
        <v>3</v>
      </c>
      <c r="D85" s="41">
        <v>2</v>
      </c>
      <c r="E85" s="54" t="s">
        <v>77</v>
      </c>
      <c r="F85" s="56"/>
      <c r="G85" s="52">
        <v>4.1666666666666664E-2</v>
      </c>
      <c r="H85" s="56"/>
      <c r="I85" s="95"/>
      <c r="J85" s="95"/>
      <c r="K85" s="2"/>
      <c r="L85" s="2"/>
    </row>
    <row r="86" spans="1:23" ht="12.75" x14ac:dyDescent="0.2">
      <c r="A86" s="2"/>
      <c r="B86" s="53" t="s">
        <v>121</v>
      </c>
      <c r="C86" s="41">
        <v>3</v>
      </c>
      <c r="D86" s="41">
        <v>16</v>
      </c>
      <c r="E86" s="63"/>
      <c r="F86" s="56"/>
      <c r="G86" s="52">
        <v>4.1666666666666664E-2</v>
      </c>
      <c r="H86" s="56"/>
      <c r="I86" s="95"/>
      <c r="J86" s="95"/>
      <c r="K86" s="2"/>
      <c r="L86" s="2"/>
    </row>
    <row r="87" spans="1:23" ht="12.75" x14ac:dyDescent="0.2">
      <c r="A87" s="2"/>
      <c r="B87" s="53" t="s">
        <v>105</v>
      </c>
      <c r="C87" s="41">
        <v>3</v>
      </c>
      <c r="D87" s="41">
        <v>2</v>
      </c>
      <c r="E87" s="54" t="s">
        <v>77</v>
      </c>
      <c r="F87" s="56"/>
      <c r="G87" s="52">
        <v>4.1666666666666664E-2</v>
      </c>
      <c r="H87" s="56"/>
      <c r="I87" s="95"/>
      <c r="J87" s="95"/>
      <c r="K87" s="2"/>
      <c r="L87" s="2"/>
    </row>
    <row r="88" spans="1:23" ht="12.75" x14ac:dyDescent="0.2">
      <c r="A88" s="21"/>
      <c r="B88" s="38" t="s">
        <v>28</v>
      </c>
      <c r="C88" s="28"/>
      <c r="D88" s="29"/>
      <c r="E88" s="29"/>
      <c r="F88" s="29"/>
      <c r="G88" s="29"/>
      <c r="H88" s="21">
        <f>SUM(H73:H82)</f>
        <v>0</v>
      </c>
      <c r="I88" s="96"/>
      <c r="J88" s="9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2.75" x14ac:dyDescent="0.2">
      <c r="A1002" s="2"/>
      <c r="B1002" s="36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2.75" x14ac:dyDescent="0.2">
      <c r="A1003" s="2"/>
      <c r="B1003" s="36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2.75" x14ac:dyDescent="0.2">
      <c r="A1004" s="2"/>
      <c r="B1004" s="36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2.75" x14ac:dyDescent="0.2">
      <c r="A1005" s="2"/>
      <c r="B1005" s="36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2.75" x14ac:dyDescent="0.2">
      <c r="A1006" s="2"/>
      <c r="B1006" s="36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2.75" x14ac:dyDescent="0.2">
      <c r="A1007" s="2"/>
      <c r="B1007" s="36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2.75" x14ac:dyDescent="0.2">
      <c r="A1008" s="2"/>
      <c r="B1008" s="36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2.75" x14ac:dyDescent="0.2">
      <c r="A1009" s="2"/>
      <c r="B1009" s="36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</sheetData>
  <mergeCells count="72">
    <mergeCell ref="I19:J19"/>
    <mergeCell ref="L19:M19"/>
    <mergeCell ref="A1:J16"/>
    <mergeCell ref="L1:M1"/>
    <mergeCell ref="L9:M9"/>
    <mergeCell ref="L10:M10"/>
    <mergeCell ref="I18:J18"/>
    <mergeCell ref="L18:M18"/>
    <mergeCell ref="I20:J20"/>
    <mergeCell ref="I21:J21"/>
    <mergeCell ref="I22:J22"/>
    <mergeCell ref="I23:J23"/>
    <mergeCell ref="I24:J24"/>
    <mergeCell ref="I36:J36"/>
    <mergeCell ref="I25:J25"/>
    <mergeCell ref="I26:J26"/>
    <mergeCell ref="I27:J27"/>
    <mergeCell ref="I28:J28"/>
    <mergeCell ref="I30:J30"/>
    <mergeCell ref="I31:J31"/>
    <mergeCell ref="I32:J32"/>
    <mergeCell ref="I33:J33"/>
    <mergeCell ref="I34:J34"/>
    <mergeCell ref="I47:J47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72:J72"/>
    <mergeCell ref="I73:J73"/>
    <mergeCell ref="I58:J58"/>
    <mergeCell ref="I59:J59"/>
    <mergeCell ref="I60:J60"/>
    <mergeCell ref="I61:J61"/>
    <mergeCell ref="I62:J62"/>
    <mergeCell ref="I63:J63"/>
    <mergeCell ref="I64:J64"/>
    <mergeCell ref="I66:J66"/>
    <mergeCell ref="I67:J67"/>
    <mergeCell ref="I68:J68"/>
    <mergeCell ref="I69:J69"/>
    <mergeCell ref="I70:J70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</mergeCells>
  <dataValidations count="1">
    <dataValidation type="list" allowBlank="1" showInputMessage="1" showErrorMessage="1" sqref="I19:I30 I34:I44 I63:I73 I48:I56 I58:I59" xr:uid="{ADBB7FAA-872E-457A-853F-A544A1148DE7}">
      <formula1>"-1, -0.5, 0, 0.5, 1"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W1009"/>
  <sheetViews>
    <sheetView workbookViewId="0">
      <selection activeCell="F30" sqref="F19:F30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7" max="7" width="16.5703125" bestFit="1" customWidth="1"/>
  </cols>
  <sheetData>
    <row r="1" spans="1:23" ht="13.5" thickBo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L1" s="102" t="s">
        <v>34</v>
      </c>
      <c r="M1" s="10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L9" s="102" t="s">
        <v>63</v>
      </c>
      <c r="M9" s="103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05" t="s">
        <v>64</v>
      </c>
      <c r="M10" s="106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55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165</v>
      </c>
      <c r="G18" s="46" t="s">
        <v>26</v>
      </c>
      <c r="H18" s="46" t="s">
        <v>27</v>
      </c>
      <c r="I18" s="97" t="s">
        <v>54</v>
      </c>
      <c r="J18" s="97"/>
      <c r="L18" s="100" t="s">
        <v>160</v>
      </c>
      <c r="M18" s="101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59</v>
      </c>
      <c r="B19" s="50" t="s">
        <v>61</v>
      </c>
      <c r="C19" s="51">
        <v>5</v>
      </c>
      <c r="D19" s="51">
        <v>10</v>
      </c>
      <c r="E19" s="51"/>
      <c r="F19" s="51">
        <v>1</v>
      </c>
      <c r="G19" s="52">
        <v>4.1666666666666664E-2</v>
      </c>
      <c r="H19" s="51">
        <f>(C19*D19)*E19</f>
        <v>0</v>
      </c>
      <c r="I19" s="93"/>
      <c r="J19" s="93"/>
      <c r="L19" s="98">
        <f>SUM(H52,H34,H70,H88)</f>
        <v>0</v>
      </c>
      <c r="M19" s="99"/>
    </row>
    <row r="20" spans="1:23" s="33" customFormat="1" ht="12.75" customHeight="1" x14ac:dyDescent="0.2">
      <c r="B20" s="50" t="s">
        <v>62</v>
      </c>
      <c r="C20" s="51">
        <v>4</v>
      </c>
      <c r="D20" s="51">
        <v>10</v>
      </c>
      <c r="E20" s="51"/>
      <c r="F20" s="51">
        <v>1</v>
      </c>
      <c r="G20" s="52">
        <v>4.1666666666666664E-2</v>
      </c>
      <c r="H20" s="51">
        <f t="shared" ref="H20:H30" si="0">(C20*D20)*E20</f>
        <v>0</v>
      </c>
      <c r="I20" s="93"/>
      <c r="J20" s="93"/>
    </row>
    <row r="21" spans="1:23" s="33" customFormat="1" ht="12.75" x14ac:dyDescent="0.2">
      <c r="A21" s="16"/>
      <c r="B21" s="53" t="s">
        <v>65</v>
      </c>
      <c r="C21" s="54">
        <v>5</v>
      </c>
      <c r="D21" s="54">
        <v>10</v>
      </c>
      <c r="E21" s="54"/>
      <c r="F21" s="51">
        <v>1</v>
      </c>
      <c r="G21" s="52">
        <v>4.1666666666666664E-2</v>
      </c>
      <c r="H21" s="51">
        <f t="shared" si="0"/>
        <v>0</v>
      </c>
      <c r="I21" s="94"/>
      <c r="J21" s="94"/>
      <c r="K21" s="16"/>
      <c r="L21" s="16"/>
    </row>
    <row r="22" spans="1:23" s="33" customFormat="1" ht="12.75" x14ac:dyDescent="0.2">
      <c r="A22" s="16"/>
      <c r="B22" s="53" t="s">
        <v>66</v>
      </c>
      <c r="C22" s="51">
        <v>4</v>
      </c>
      <c r="D22" s="54">
        <v>10</v>
      </c>
      <c r="E22" s="54"/>
      <c r="F22" s="51">
        <v>1</v>
      </c>
      <c r="G22" s="52">
        <v>4.1666666666666664E-2</v>
      </c>
      <c r="H22" s="51">
        <f t="shared" si="0"/>
        <v>0</v>
      </c>
      <c r="I22" s="94"/>
      <c r="J22" s="94"/>
      <c r="K22" s="16"/>
      <c r="L22" s="16"/>
    </row>
    <row r="23" spans="1:23" s="33" customFormat="1" ht="12.75" x14ac:dyDescent="0.2">
      <c r="A23" s="16"/>
      <c r="B23" s="53" t="s">
        <v>67</v>
      </c>
      <c r="C23" s="51">
        <v>4</v>
      </c>
      <c r="D23" s="54">
        <v>15</v>
      </c>
      <c r="E23" s="54"/>
      <c r="F23" s="51">
        <v>1</v>
      </c>
      <c r="G23" s="52">
        <v>4.1666666666666664E-2</v>
      </c>
      <c r="H23" s="51">
        <f t="shared" si="0"/>
        <v>0</v>
      </c>
      <c r="I23" s="94"/>
      <c r="J23" s="94"/>
      <c r="K23" s="16"/>
      <c r="L23" s="16"/>
    </row>
    <row r="24" spans="1:23" s="33" customFormat="1" ht="12.75" x14ac:dyDescent="0.2">
      <c r="A24" s="16"/>
      <c r="B24" s="53" t="s">
        <v>68</v>
      </c>
      <c r="C24" s="51">
        <v>4</v>
      </c>
      <c r="D24" s="54">
        <v>10</v>
      </c>
      <c r="E24" s="54"/>
      <c r="F24" s="51">
        <v>1</v>
      </c>
      <c r="G24" s="52">
        <v>4.1666666666666664E-2</v>
      </c>
      <c r="H24" s="51">
        <f t="shared" si="0"/>
        <v>0</v>
      </c>
      <c r="I24" s="94"/>
      <c r="J24" s="94"/>
      <c r="K24" s="16"/>
      <c r="L24" s="16"/>
    </row>
    <row r="25" spans="1:23" s="33" customFormat="1" ht="12.75" x14ac:dyDescent="0.2">
      <c r="A25" s="16"/>
      <c r="B25" s="53" t="s">
        <v>69</v>
      </c>
      <c r="C25" s="51">
        <v>4</v>
      </c>
      <c r="D25" s="54">
        <v>10</v>
      </c>
      <c r="E25" s="54"/>
      <c r="F25" s="51">
        <v>1</v>
      </c>
      <c r="G25" s="52">
        <v>4.1666666666666664E-2</v>
      </c>
      <c r="H25" s="51">
        <f t="shared" si="0"/>
        <v>0</v>
      </c>
      <c r="I25" s="94"/>
      <c r="J25" s="94"/>
      <c r="K25" s="16"/>
    </row>
    <row r="26" spans="1:23" s="33" customFormat="1" ht="12.75" x14ac:dyDescent="0.2">
      <c r="A26" s="16"/>
      <c r="B26" s="53" t="s">
        <v>70</v>
      </c>
      <c r="C26" s="51">
        <v>4</v>
      </c>
      <c r="D26" s="54">
        <v>15</v>
      </c>
      <c r="E26" s="54"/>
      <c r="F26" s="51">
        <v>1</v>
      </c>
      <c r="G26" s="52">
        <v>4.1666666666666664E-2</v>
      </c>
      <c r="H26" s="51">
        <f t="shared" si="0"/>
        <v>0</v>
      </c>
      <c r="I26" s="95"/>
      <c r="J26" s="95"/>
      <c r="K26" s="16"/>
      <c r="L26" s="16"/>
    </row>
    <row r="27" spans="1:23" s="33" customFormat="1" ht="12.75" x14ac:dyDescent="0.2">
      <c r="A27" s="16"/>
      <c r="B27" s="53" t="s">
        <v>71</v>
      </c>
      <c r="C27" s="51">
        <v>4</v>
      </c>
      <c r="D27" s="54">
        <v>10</v>
      </c>
      <c r="E27" s="54"/>
      <c r="F27" s="51">
        <v>1</v>
      </c>
      <c r="G27" s="52">
        <v>4.1666666666666664E-2</v>
      </c>
      <c r="H27" s="51">
        <f t="shared" si="0"/>
        <v>0</v>
      </c>
      <c r="I27" s="109"/>
      <c r="J27" s="110"/>
      <c r="K27" s="16"/>
      <c r="L27" s="16"/>
    </row>
    <row r="28" spans="1:23" s="33" customFormat="1" ht="12.75" x14ac:dyDescent="0.2">
      <c r="A28" s="16"/>
      <c r="B28" s="53" t="s">
        <v>72</v>
      </c>
      <c r="C28" s="51">
        <v>4</v>
      </c>
      <c r="D28" s="54">
        <v>10</v>
      </c>
      <c r="E28" s="54"/>
      <c r="F28" s="51">
        <v>1</v>
      </c>
      <c r="G28" s="52">
        <v>4.1666666666666664E-2</v>
      </c>
      <c r="H28" s="51">
        <f t="shared" si="0"/>
        <v>0</v>
      </c>
      <c r="I28" s="109"/>
      <c r="J28" s="110"/>
      <c r="K28" s="16"/>
      <c r="L28" s="16"/>
    </row>
    <row r="29" spans="1:23" s="33" customFormat="1" ht="12.75" x14ac:dyDescent="0.2">
      <c r="A29" s="16"/>
      <c r="B29" s="53" t="s">
        <v>73</v>
      </c>
      <c r="C29" s="51">
        <v>4</v>
      </c>
      <c r="D29" s="54">
        <v>10</v>
      </c>
      <c r="E29" s="54"/>
      <c r="F29" s="51">
        <v>1</v>
      </c>
      <c r="G29" s="52">
        <v>4.1666666666666664E-2</v>
      </c>
      <c r="H29" s="51">
        <f t="shared" si="0"/>
        <v>0</v>
      </c>
      <c r="I29" s="61"/>
      <c r="J29" s="62"/>
      <c r="K29" s="16"/>
      <c r="L29" s="16"/>
    </row>
    <row r="30" spans="1:23" s="33" customFormat="1" ht="13.5" thickBot="1" x14ac:dyDescent="0.25">
      <c r="A30" s="16"/>
      <c r="B30" s="50" t="s">
        <v>74</v>
      </c>
      <c r="C30" s="51">
        <v>4</v>
      </c>
      <c r="D30" s="54">
        <v>10</v>
      </c>
      <c r="E30" s="54"/>
      <c r="F30" s="51">
        <v>1</v>
      </c>
      <c r="G30" s="52">
        <v>4.1666666666666664E-2</v>
      </c>
      <c r="H30" s="51">
        <f t="shared" si="0"/>
        <v>0</v>
      </c>
      <c r="I30" s="109"/>
      <c r="J30" s="110"/>
      <c r="K30" s="16"/>
      <c r="L30" s="16"/>
    </row>
    <row r="31" spans="1:23" s="33" customFormat="1" ht="13.5" thickBot="1" x14ac:dyDescent="0.25">
      <c r="A31" s="49" t="s">
        <v>30</v>
      </c>
      <c r="B31" s="53" t="s">
        <v>75</v>
      </c>
      <c r="C31" s="51">
        <v>3</v>
      </c>
      <c r="D31" s="54">
        <v>10</v>
      </c>
      <c r="E31" s="54"/>
      <c r="F31" s="67">
        <v>3</v>
      </c>
      <c r="G31" s="52">
        <v>4.1666666666666664E-2</v>
      </c>
      <c r="H31" s="63"/>
      <c r="I31" s="95"/>
      <c r="J31" s="95"/>
      <c r="K31" s="16"/>
      <c r="L31" s="16"/>
    </row>
    <row r="32" spans="1:23" s="33" customFormat="1" ht="12.75" x14ac:dyDescent="0.2">
      <c r="A32" s="16"/>
      <c r="B32" s="53" t="s">
        <v>76</v>
      </c>
      <c r="C32" s="51">
        <v>3</v>
      </c>
      <c r="D32" s="63"/>
      <c r="E32" s="54" t="s">
        <v>77</v>
      </c>
      <c r="F32" s="63"/>
      <c r="G32" s="52">
        <v>4.1666666666666664E-2</v>
      </c>
      <c r="H32" s="63"/>
      <c r="I32" s="95"/>
      <c r="J32" s="95"/>
      <c r="K32" s="16"/>
      <c r="L32" s="16"/>
    </row>
    <row r="33" spans="1:23" s="33" customFormat="1" ht="12.75" x14ac:dyDescent="0.2">
      <c r="A33" s="16"/>
      <c r="B33" s="53" t="s">
        <v>78</v>
      </c>
      <c r="C33" s="51">
        <v>3</v>
      </c>
      <c r="D33" s="54">
        <v>2</v>
      </c>
      <c r="E33" s="54" t="s">
        <v>79</v>
      </c>
      <c r="F33" s="63"/>
      <c r="G33" s="52">
        <v>4.1666666666666664E-2</v>
      </c>
      <c r="H33" s="63"/>
      <c r="I33" s="95"/>
      <c r="J33" s="95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7"/>
      <c r="J34" s="10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56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165</v>
      </c>
      <c r="G36" s="46" t="s">
        <v>26</v>
      </c>
      <c r="H36" s="46" t="s">
        <v>27</v>
      </c>
      <c r="I36" s="97" t="s">
        <v>54</v>
      </c>
      <c r="J36" s="9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60</v>
      </c>
      <c r="B37" s="53" t="s">
        <v>80</v>
      </c>
      <c r="C37" s="41">
        <v>5</v>
      </c>
      <c r="D37" s="41">
        <v>10</v>
      </c>
      <c r="E37" s="41"/>
      <c r="F37" s="51">
        <v>1</v>
      </c>
      <c r="G37" s="52">
        <v>4.1666666666666664E-2</v>
      </c>
      <c r="H37" s="51">
        <f t="shared" ref="H37:H46" si="1">(C37*D37)*E37</f>
        <v>0</v>
      </c>
      <c r="I37" s="93"/>
      <c r="J37" s="93"/>
      <c r="K37" s="2"/>
      <c r="L37" s="2"/>
    </row>
    <row r="38" spans="1:23" ht="12.75" x14ac:dyDescent="0.2">
      <c r="A38" s="2"/>
      <c r="B38" s="53" t="s">
        <v>96</v>
      </c>
      <c r="C38" s="41">
        <v>4</v>
      </c>
      <c r="D38" s="41">
        <v>10</v>
      </c>
      <c r="E38" s="41"/>
      <c r="F38" s="51">
        <v>1</v>
      </c>
      <c r="G38" s="52">
        <v>4.1666666666666664E-2</v>
      </c>
      <c r="H38" s="51">
        <f t="shared" si="1"/>
        <v>0</v>
      </c>
      <c r="I38" s="93"/>
      <c r="J38" s="93"/>
      <c r="K38" s="2"/>
      <c r="L38" s="2"/>
    </row>
    <row r="39" spans="1:23" ht="12.75" x14ac:dyDescent="0.2">
      <c r="A39" s="2"/>
      <c r="B39" s="53" t="s">
        <v>97</v>
      </c>
      <c r="C39" s="41">
        <v>5</v>
      </c>
      <c r="D39" s="41">
        <v>10</v>
      </c>
      <c r="E39" s="41"/>
      <c r="F39" s="51">
        <v>1</v>
      </c>
      <c r="G39" s="52">
        <v>4.1666666666666664E-2</v>
      </c>
      <c r="H39" s="51">
        <f t="shared" si="1"/>
        <v>0</v>
      </c>
      <c r="I39" s="94"/>
      <c r="J39" s="94"/>
      <c r="K39" s="2"/>
      <c r="L39" s="2"/>
    </row>
    <row r="40" spans="1:23" ht="12.75" x14ac:dyDescent="0.2">
      <c r="A40" s="2"/>
      <c r="B40" s="53" t="s">
        <v>98</v>
      </c>
      <c r="C40" s="41">
        <v>4</v>
      </c>
      <c r="D40" s="41">
        <v>10</v>
      </c>
      <c r="E40" s="41"/>
      <c r="F40" s="51">
        <v>1</v>
      </c>
      <c r="G40" s="52">
        <v>4.1666666666666664E-2</v>
      </c>
      <c r="H40" s="51">
        <f t="shared" si="1"/>
        <v>0</v>
      </c>
      <c r="I40" s="94"/>
      <c r="J40" s="94"/>
      <c r="K40" s="2"/>
      <c r="L40" s="2"/>
    </row>
    <row r="41" spans="1:23" ht="12.75" x14ac:dyDescent="0.2">
      <c r="A41" s="2"/>
      <c r="B41" s="53" t="s">
        <v>99</v>
      </c>
      <c r="C41" s="41">
        <v>4</v>
      </c>
      <c r="D41" s="41">
        <v>20</v>
      </c>
      <c r="E41" s="41"/>
      <c r="F41" s="51">
        <v>1</v>
      </c>
      <c r="G41" s="52">
        <v>4.1666666666666664E-2</v>
      </c>
      <c r="H41" s="51">
        <f t="shared" si="1"/>
        <v>0</v>
      </c>
      <c r="I41" s="94"/>
      <c r="J41" s="94"/>
      <c r="K41" s="2"/>
      <c r="L41" s="2"/>
    </row>
    <row r="42" spans="1:23" ht="12.75" x14ac:dyDescent="0.2">
      <c r="A42" s="2"/>
      <c r="B42" s="53" t="s">
        <v>100</v>
      </c>
      <c r="C42" s="41">
        <v>4</v>
      </c>
      <c r="D42" s="41">
        <v>20</v>
      </c>
      <c r="E42" s="41"/>
      <c r="F42" s="51">
        <v>1</v>
      </c>
      <c r="G42" s="52">
        <v>4.1666666666666664E-2</v>
      </c>
      <c r="H42" s="51">
        <f t="shared" si="1"/>
        <v>0</v>
      </c>
      <c r="I42" s="94"/>
      <c r="J42" s="94"/>
      <c r="K42" s="2"/>
      <c r="L42" s="2"/>
    </row>
    <row r="43" spans="1:23" ht="12.75" x14ac:dyDescent="0.2">
      <c r="A43" s="2"/>
      <c r="B43" s="53" t="s">
        <v>101</v>
      </c>
      <c r="C43" s="41">
        <v>4</v>
      </c>
      <c r="D43" s="41">
        <v>10</v>
      </c>
      <c r="E43" s="41"/>
      <c r="F43" s="51">
        <v>1</v>
      </c>
      <c r="G43" s="52">
        <v>4.1666666666666664E-2</v>
      </c>
      <c r="H43" s="51">
        <f t="shared" si="1"/>
        <v>0</v>
      </c>
      <c r="I43" s="111"/>
      <c r="J43" s="112"/>
      <c r="K43" s="2"/>
      <c r="L43" s="2"/>
    </row>
    <row r="44" spans="1:23" ht="12.75" x14ac:dyDescent="0.2">
      <c r="A44" s="2"/>
      <c r="B44" s="53" t="s">
        <v>102</v>
      </c>
      <c r="C44" s="41">
        <v>4</v>
      </c>
      <c r="D44" s="41">
        <v>20</v>
      </c>
      <c r="E44" s="41"/>
      <c r="F44" s="51">
        <v>1</v>
      </c>
      <c r="G44" s="52">
        <v>4.1666666666666664E-2</v>
      </c>
      <c r="H44" s="51">
        <f t="shared" si="1"/>
        <v>0</v>
      </c>
      <c r="I44" s="111"/>
      <c r="J44" s="112"/>
      <c r="K44" s="2"/>
      <c r="L44" s="2"/>
    </row>
    <row r="45" spans="1:23" ht="12.75" x14ac:dyDescent="0.2">
      <c r="A45" s="2"/>
      <c r="B45" s="53" t="s">
        <v>103</v>
      </c>
      <c r="C45" s="41">
        <v>4</v>
      </c>
      <c r="D45" s="41">
        <v>10</v>
      </c>
      <c r="E45" s="41"/>
      <c r="F45" s="51">
        <v>1</v>
      </c>
      <c r="G45" s="52">
        <v>4.1666666666666664E-2</v>
      </c>
      <c r="H45" s="51">
        <f t="shared" si="1"/>
        <v>0</v>
      </c>
      <c r="I45" s="111"/>
      <c r="J45" s="112"/>
      <c r="K45" s="2"/>
      <c r="L45" s="2"/>
    </row>
    <row r="46" spans="1:23" ht="13.5" thickBot="1" x14ac:dyDescent="0.25">
      <c r="A46" s="2"/>
      <c r="B46" s="53" t="s">
        <v>104</v>
      </c>
      <c r="C46" s="41">
        <v>4</v>
      </c>
      <c r="D46" s="41">
        <v>10</v>
      </c>
      <c r="E46" s="41"/>
      <c r="F46" s="51">
        <v>1</v>
      </c>
      <c r="G46" s="52">
        <v>4.1666666666666664E-2</v>
      </c>
      <c r="H46" s="51">
        <f t="shared" si="1"/>
        <v>0</v>
      </c>
      <c r="I46" s="111"/>
      <c r="J46" s="112"/>
      <c r="K46" s="2"/>
      <c r="L46" s="2"/>
    </row>
    <row r="47" spans="1:23" ht="13.5" thickBot="1" x14ac:dyDescent="0.25">
      <c r="A47" s="55" t="s">
        <v>41</v>
      </c>
      <c r="B47" s="53" t="s">
        <v>105</v>
      </c>
      <c r="C47" s="41">
        <v>3</v>
      </c>
      <c r="D47" s="54">
        <v>2</v>
      </c>
      <c r="E47" s="54" t="s">
        <v>77</v>
      </c>
      <c r="F47" s="56">
        <v>3</v>
      </c>
      <c r="G47" s="52">
        <v>4.1666666666666664E-2</v>
      </c>
      <c r="H47" s="56"/>
      <c r="I47" s="94"/>
      <c r="J47" s="94"/>
      <c r="K47" s="2"/>
      <c r="L47" s="2"/>
    </row>
    <row r="48" spans="1:23" ht="12.75" x14ac:dyDescent="0.2">
      <c r="A48" s="2"/>
      <c r="B48" s="53" t="s">
        <v>106</v>
      </c>
      <c r="C48" s="41">
        <v>3</v>
      </c>
      <c r="D48" s="54">
        <v>2</v>
      </c>
      <c r="E48" s="54" t="s">
        <v>77</v>
      </c>
      <c r="F48" s="56">
        <v>3</v>
      </c>
      <c r="G48" s="52">
        <v>4.1666666666666664E-2</v>
      </c>
      <c r="H48" s="56"/>
      <c r="I48" s="95"/>
      <c r="J48" s="95"/>
      <c r="K48" s="2"/>
      <c r="L48" s="2"/>
    </row>
    <row r="49" spans="1:23" ht="12.75" x14ac:dyDescent="0.2">
      <c r="A49" s="2"/>
      <c r="B49" s="53" t="s">
        <v>107</v>
      </c>
      <c r="C49" s="41">
        <v>3</v>
      </c>
      <c r="D49" s="63"/>
      <c r="E49" s="54" t="s">
        <v>77</v>
      </c>
      <c r="F49" s="56">
        <v>3</v>
      </c>
      <c r="G49" s="52">
        <v>4.1666666666666664E-2</v>
      </c>
      <c r="H49" s="56"/>
      <c r="I49" s="95"/>
      <c r="J49" s="95"/>
      <c r="K49" s="2"/>
      <c r="L49" s="2"/>
    </row>
    <row r="50" spans="1:23" ht="12.75" x14ac:dyDescent="0.2">
      <c r="A50" s="2"/>
      <c r="B50" s="53" t="s">
        <v>108</v>
      </c>
      <c r="C50" s="41">
        <v>3</v>
      </c>
      <c r="D50" s="54">
        <v>2</v>
      </c>
      <c r="E50" s="54" t="s">
        <v>77</v>
      </c>
      <c r="F50" s="56">
        <v>3</v>
      </c>
      <c r="G50" s="52">
        <v>4.1666666666666664E-2</v>
      </c>
      <c r="H50" s="56"/>
      <c r="I50" s="95"/>
      <c r="J50" s="95"/>
      <c r="K50" s="2"/>
      <c r="L50" s="2"/>
    </row>
    <row r="51" spans="1:23" ht="12.75" x14ac:dyDescent="0.2">
      <c r="A51" s="2"/>
      <c r="B51" s="53" t="s">
        <v>109</v>
      </c>
      <c r="C51" s="41">
        <v>3</v>
      </c>
      <c r="D51" s="54">
        <v>2</v>
      </c>
      <c r="E51" s="54" t="s">
        <v>77</v>
      </c>
      <c r="F51" s="56">
        <v>3</v>
      </c>
      <c r="G51" s="52">
        <v>4.1666666666666664E-2</v>
      </c>
      <c r="H51" s="56"/>
      <c r="I51" s="95"/>
      <c r="J51" s="95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6"/>
      <c r="J52" s="9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57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165</v>
      </c>
      <c r="G54" s="46" t="s">
        <v>26</v>
      </c>
      <c r="H54" s="46" t="s">
        <v>27</v>
      </c>
      <c r="I54" s="97" t="s">
        <v>54</v>
      </c>
      <c r="J54" s="9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59</v>
      </c>
      <c r="B55" s="53" t="s">
        <v>81</v>
      </c>
      <c r="C55" s="41">
        <v>5</v>
      </c>
      <c r="D55" s="41">
        <v>10</v>
      </c>
      <c r="E55" s="41"/>
      <c r="F55" s="51">
        <v>1</v>
      </c>
      <c r="G55" s="52">
        <v>4.1666666666666664E-2</v>
      </c>
      <c r="H55" s="51">
        <f t="shared" ref="H55:H66" si="2">(C55*D55)*E55</f>
        <v>0</v>
      </c>
      <c r="I55" s="93"/>
      <c r="J55" s="93"/>
      <c r="K55" s="2"/>
      <c r="L55" s="2"/>
    </row>
    <row r="56" spans="1:23" ht="12.75" x14ac:dyDescent="0.2">
      <c r="A56" s="2"/>
      <c r="B56" s="53" t="s">
        <v>82</v>
      </c>
      <c r="C56" s="41">
        <v>4</v>
      </c>
      <c r="D56" s="41">
        <v>10</v>
      </c>
      <c r="E56" s="41"/>
      <c r="F56" s="51">
        <v>1</v>
      </c>
      <c r="G56" s="52">
        <v>4.1666666666666664E-2</v>
      </c>
      <c r="H56" s="51">
        <f t="shared" si="2"/>
        <v>0</v>
      </c>
      <c r="I56" s="93"/>
      <c r="J56" s="93"/>
      <c r="K56" s="2"/>
      <c r="L56" s="2"/>
    </row>
    <row r="57" spans="1:23" ht="12.75" x14ac:dyDescent="0.2">
      <c r="A57" s="2"/>
      <c r="B57" s="53" t="s">
        <v>83</v>
      </c>
      <c r="C57" s="41">
        <v>5</v>
      </c>
      <c r="D57" s="41">
        <v>10</v>
      </c>
      <c r="E57" s="41"/>
      <c r="F57" s="51">
        <v>1</v>
      </c>
      <c r="G57" s="52">
        <v>4.1666666666666664E-2</v>
      </c>
      <c r="H57" s="51">
        <f t="shared" si="2"/>
        <v>0</v>
      </c>
      <c r="I57" s="93"/>
      <c r="J57" s="93"/>
      <c r="K57" s="2"/>
      <c r="L57" s="2"/>
    </row>
    <row r="58" spans="1:23" ht="12.75" x14ac:dyDescent="0.2">
      <c r="A58" s="2"/>
      <c r="B58" s="53" t="s">
        <v>84</v>
      </c>
      <c r="C58" s="41">
        <v>4</v>
      </c>
      <c r="D58" s="41">
        <v>20</v>
      </c>
      <c r="E58" s="41"/>
      <c r="F58" s="51">
        <v>1</v>
      </c>
      <c r="G58" s="52">
        <v>4.1666666666666664E-2</v>
      </c>
      <c r="H58" s="51">
        <f t="shared" si="2"/>
        <v>0</v>
      </c>
      <c r="I58" s="94"/>
      <c r="J58" s="94"/>
      <c r="K58" s="2"/>
      <c r="L58" s="2"/>
    </row>
    <row r="59" spans="1:23" ht="12.75" x14ac:dyDescent="0.2">
      <c r="A59" s="2"/>
      <c r="B59" s="53" t="s">
        <v>85</v>
      </c>
      <c r="C59" s="41">
        <v>4</v>
      </c>
      <c r="D59" s="41">
        <v>15</v>
      </c>
      <c r="E59" s="41"/>
      <c r="F59" s="51">
        <v>1</v>
      </c>
      <c r="G59" s="52">
        <v>4.1666666666666664E-2</v>
      </c>
      <c r="H59" s="51">
        <f t="shared" si="2"/>
        <v>0</v>
      </c>
      <c r="I59" s="94"/>
      <c r="J59" s="94"/>
      <c r="K59" s="2"/>
      <c r="L59" s="2"/>
    </row>
    <row r="60" spans="1:23" ht="12.75" x14ac:dyDescent="0.2">
      <c r="A60" s="2"/>
      <c r="B60" s="66" t="s">
        <v>86</v>
      </c>
      <c r="C60" s="41">
        <v>4</v>
      </c>
      <c r="D60" s="41">
        <v>10</v>
      </c>
      <c r="E60" s="41"/>
      <c r="F60" s="51">
        <v>1</v>
      </c>
      <c r="G60" s="52">
        <v>4.1666666666666664E-2</v>
      </c>
      <c r="H60" s="51">
        <f t="shared" si="2"/>
        <v>0</v>
      </c>
      <c r="I60" s="94"/>
      <c r="J60" s="94"/>
      <c r="K60" s="2"/>
      <c r="L60" s="2"/>
    </row>
    <row r="61" spans="1:23" ht="12.75" x14ac:dyDescent="0.2">
      <c r="A61" s="2"/>
      <c r="B61" s="53" t="s">
        <v>87</v>
      </c>
      <c r="C61" s="41">
        <v>4</v>
      </c>
      <c r="D61" s="41">
        <v>10</v>
      </c>
      <c r="E61" s="41"/>
      <c r="F61" s="51">
        <v>1</v>
      </c>
      <c r="G61" s="52">
        <v>4.1666666666666664E-2</v>
      </c>
      <c r="H61" s="51">
        <f t="shared" si="2"/>
        <v>0</v>
      </c>
      <c r="I61" s="94"/>
      <c r="J61" s="94"/>
      <c r="K61" s="2"/>
      <c r="L61" s="2"/>
    </row>
    <row r="62" spans="1:23" ht="12.75" x14ac:dyDescent="0.2">
      <c r="A62" s="2"/>
      <c r="B62" s="53" t="s">
        <v>88</v>
      </c>
      <c r="C62" s="41">
        <v>4</v>
      </c>
      <c r="D62" s="41">
        <v>20</v>
      </c>
      <c r="E62" s="41"/>
      <c r="F62" s="51">
        <v>1</v>
      </c>
      <c r="G62" s="52">
        <v>4.1666666666666664E-2</v>
      </c>
      <c r="H62" s="51">
        <f t="shared" si="2"/>
        <v>0</v>
      </c>
      <c r="I62" s="111"/>
      <c r="J62" s="112"/>
      <c r="K62" s="2"/>
      <c r="L62" s="2"/>
    </row>
    <row r="63" spans="1:23" ht="12.75" x14ac:dyDescent="0.2">
      <c r="A63" s="2"/>
      <c r="B63" s="53" t="s">
        <v>89</v>
      </c>
      <c r="C63" s="41">
        <v>4</v>
      </c>
      <c r="D63" s="41">
        <v>10</v>
      </c>
      <c r="E63" s="41"/>
      <c r="F63" s="51">
        <v>1</v>
      </c>
      <c r="G63" s="52">
        <v>4.1666666666666664E-2</v>
      </c>
      <c r="H63" s="51">
        <f t="shared" si="2"/>
        <v>0</v>
      </c>
      <c r="I63" s="111"/>
      <c r="J63" s="112"/>
      <c r="K63" s="2"/>
      <c r="L63" s="2"/>
    </row>
    <row r="64" spans="1:23" ht="12.75" x14ac:dyDescent="0.2">
      <c r="A64" s="2"/>
      <c r="B64" s="53" t="s">
        <v>90</v>
      </c>
      <c r="C64" s="41">
        <v>4</v>
      </c>
      <c r="D64" s="41">
        <v>10</v>
      </c>
      <c r="E64" s="41"/>
      <c r="F64" s="51">
        <v>1</v>
      </c>
      <c r="G64" s="52">
        <v>4.1666666666666664E-2</v>
      </c>
      <c r="H64" s="51">
        <f t="shared" si="2"/>
        <v>0</v>
      </c>
      <c r="I64" s="111"/>
      <c r="J64" s="112"/>
      <c r="K64" s="2"/>
      <c r="L64" s="2"/>
    </row>
    <row r="65" spans="1:23" ht="12.75" x14ac:dyDescent="0.2">
      <c r="A65" s="2"/>
      <c r="B65" s="53" t="s">
        <v>91</v>
      </c>
      <c r="C65" s="41">
        <v>4</v>
      </c>
      <c r="D65" s="41">
        <v>20</v>
      </c>
      <c r="E65" s="41"/>
      <c r="F65" s="51">
        <v>1</v>
      </c>
      <c r="G65" s="52">
        <v>4.1666666666666664E-2</v>
      </c>
      <c r="H65" s="51">
        <f t="shared" si="2"/>
        <v>0</v>
      </c>
      <c r="I65" s="64"/>
      <c r="J65" s="65"/>
      <c r="K65" s="2"/>
      <c r="L65" s="2"/>
    </row>
    <row r="66" spans="1:23" ht="13.5" thickBot="1" x14ac:dyDescent="0.25">
      <c r="A66" s="2"/>
      <c r="B66" s="53" t="s">
        <v>92</v>
      </c>
      <c r="C66" s="41">
        <v>4</v>
      </c>
      <c r="D66" s="41">
        <v>20</v>
      </c>
      <c r="E66" s="41"/>
      <c r="F66" s="51">
        <v>1</v>
      </c>
      <c r="G66" s="52">
        <v>4.1666666666666664E-2</v>
      </c>
      <c r="H66" s="51">
        <f t="shared" si="2"/>
        <v>0</v>
      </c>
      <c r="I66" s="94"/>
      <c r="J66" s="94"/>
      <c r="K66" s="2"/>
      <c r="L66" s="2"/>
    </row>
    <row r="67" spans="1:23" ht="13.5" thickBot="1" x14ac:dyDescent="0.25">
      <c r="A67" s="55" t="s">
        <v>30</v>
      </c>
      <c r="B67" s="53" t="s">
        <v>93</v>
      </c>
      <c r="C67" s="41">
        <v>3</v>
      </c>
      <c r="D67" s="41">
        <v>2</v>
      </c>
      <c r="E67" s="54" t="s">
        <v>79</v>
      </c>
      <c r="F67" s="67">
        <v>3</v>
      </c>
      <c r="G67" s="52">
        <v>4.1666666666666664E-2</v>
      </c>
      <c r="H67" s="56"/>
      <c r="I67" s="95"/>
      <c r="J67" s="95"/>
      <c r="K67" s="2"/>
      <c r="L67" s="2"/>
    </row>
    <row r="68" spans="1:23" s="43" customFormat="1" ht="12.75" x14ac:dyDescent="0.2">
      <c r="B68" s="50" t="s">
        <v>94</v>
      </c>
      <c r="C68" s="41">
        <v>3</v>
      </c>
      <c r="D68" s="60">
        <v>20</v>
      </c>
      <c r="E68" s="67"/>
      <c r="F68" s="67">
        <v>3</v>
      </c>
      <c r="G68" s="52">
        <v>4.1666666666666664E-2</v>
      </c>
      <c r="H68" s="68"/>
      <c r="I68" s="95"/>
      <c r="J68" s="95"/>
    </row>
    <row r="69" spans="1:23" ht="12.75" x14ac:dyDescent="0.2">
      <c r="A69" s="2"/>
      <c r="B69" s="53" t="s">
        <v>95</v>
      </c>
      <c r="C69" s="41">
        <v>3</v>
      </c>
      <c r="D69" s="54">
        <v>20</v>
      </c>
      <c r="E69" s="56"/>
      <c r="F69" s="67">
        <v>3</v>
      </c>
      <c r="G69" s="52">
        <v>4.1666666666666664E-2</v>
      </c>
      <c r="H69" s="56"/>
      <c r="I69" s="95"/>
      <c r="J69" s="95"/>
      <c r="K69" s="2"/>
      <c r="L69" s="2"/>
    </row>
    <row r="70" spans="1:23" ht="12.75" x14ac:dyDescent="0.2">
      <c r="A70" s="21"/>
      <c r="B70" s="38" t="s">
        <v>28</v>
      </c>
      <c r="C70" s="28"/>
      <c r="D70" s="29"/>
      <c r="E70" s="29"/>
      <c r="F70" s="29"/>
      <c r="G70" s="29"/>
      <c r="H70" s="21">
        <f>SUM(H55:H66)</f>
        <v>0</v>
      </c>
      <c r="I70" s="107"/>
      <c r="J70" s="10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x14ac:dyDescent="0.2">
      <c r="A71" s="30" t="s">
        <v>58</v>
      </c>
      <c r="B71" s="39"/>
      <c r="C71" s="31"/>
      <c r="D71" s="31"/>
      <c r="E71" s="31"/>
      <c r="F71" s="31"/>
      <c r="G71" s="31"/>
      <c r="H71" s="31"/>
      <c r="I71" s="56"/>
      <c r="J71" s="5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3.5" thickBot="1" x14ac:dyDescent="0.25">
      <c r="A72" s="4"/>
      <c r="B72" s="38" t="s">
        <v>13</v>
      </c>
      <c r="C72" s="46" t="s">
        <v>23</v>
      </c>
      <c r="D72" s="46" t="s">
        <v>24</v>
      </c>
      <c r="E72" s="46" t="s">
        <v>25</v>
      </c>
      <c r="F72" s="46" t="s">
        <v>165</v>
      </c>
      <c r="G72" s="46" t="s">
        <v>26</v>
      </c>
      <c r="H72" s="46" t="s">
        <v>27</v>
      </c>
      <c r="I72" s="97" t="s">
        <v>54</v>
      </c>
      <c r="J72" s="9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3.5" thickBot="1" x14ac:dyDescent="0.25">
      <c r="A73" s="55" t="s">
        <v>60</v>
      </c>
      <c r="B73" s="53" t="s">
        <v>110</v>
      </c>
      <c r="C73" s="41">
        <v>5</v>
      </c>
      <c r="D73" s="41">
        <v>10</v>
      </c>
      <c r="E73" s="41"/>
      <c r="F73" s="51">
        <v>1</v>
      </c>
      <c r="G73" s="52">
        <v>4.1666666666666664E-2</v>
      </c>
      <c r="H73" s="51">
        <f t="shared" ref="H73:H82" si="3">(C73*D73)*E73</f>
        <v>0</v>
      </c>
      <c r="I73" s="93"/>
      <c r="J73" s="93"/>
      <c r="K73" s="2"/>
      <c r="L73" s="2"/>
    </row>
    <row r="74" spans="1:23" ht="12.75" x14ac:dyDescent="0.2">
      <c r="A74" s="2"/>
      <c r="B74" s="53" t="s">
        <v>111</v>
      </c>
      <c r="C74" s="54">
        <v>5</v>
      </c>
      <c r="D74" s="41">
        <v>10</v>
      </c>
      <c r="E74" s="54"/>
      <c r="F74" s="51">
        <v>1</v>
      </c>
      <c r="G74" s="52">
        <v>4.1666666666666664E-2</v>
      </c>
      <c r="H74" s="51">
        <f t="shared" si="3"/>
        <v>0</v>
      </c>
      <c r="I74" s="93"/>
      <c r="J74" s="93"/>
      <c r="K74" s="2"/>
      <c r="L74" s="2"/>
    </row>
    <row r="75" spans="1:23" ht="12.75" x14ac:dyDescent="0.2">
      <c r="A75" s="2"/>
      <c r="B75" s="53" t="s">
        <v>112</v>
      </c>
      <c r="C75" s="41">
        <v>4</v>
      </c>
      <c r="D75" s="41">
        <v>10</v>
      </c>
      <c r="E75" s="54"/>
      <c r="F75" s="51">
        <v>1</v>
      </c>
      <c r="G75" s="52">
        <v>4.1666666666666664E-2</v>
      </c>
      <c r="H75" s="51">
        <f t="shared" si="3"/>
        <v>0</v>
      </c>
      <c r="I75" s="93"/>
      <c r="J75" s="93"/>
      <c r="K75" s="2"/>
      <c r="L75" s="2"/>
    </row>
    <row r="76" spans="1:23" ht="12.75" x14ac:dyDescent="0.2">
      <c r="A76" s="2"/>
      <c r="B76" s="53" t="s">
        <v>113</v>
      </c>
      <c r="C76" s="41">
        <v>4</v>
      </c>
      <c r="D76" s="41">
        <v>10</v>
      </c>
      <c r="E76" s="41"/>
      <c r="F76" s="51">
        <v>1</v>
      </c>
      <c r="G76" s="52">
        <v>4.1666666666666664E-2</v>
      </c>
      <c r="H76" s="51">
        <f t="shared" si="3"/>
        <v>0</v>
      </c>
      <c r="I76" s="94"/>
      <c r="J76" s="94"/>
      <c r="K76" s="2"/>
      <c r="L76" s="2"/>
    </row>
    <row r="77" spans="1:23" ht="12.75" x14ac:dyDescent="0.2">
      <c r="A77" s="2"/>
      <c r="B77" s="53" t="s">
        <v>114</v>
      </c>
      <c r="C77" s="41">
        <v>4</v>
      </c>
      <c r="D77" s="41">
        <v>20</v>
      </c>
      <c r="E77" s="41"/>
      <c r="F77" s="51">
        <v>1</v>
      </c>
      <c r="G77" s="52">
        <v>4.1666666666666664E-2</v>
      </c>
      <c r="H77" s="51">
        <f t="shared" si="3"/>
        <v>0</v>
      </c>
      <c r="I77" s="94"/>
      <c r="J77" s="94"/>
      <c r="K77" s="2"/>
      <c r="L77" s="2"/>
    </row>
    <row r="78" spans="1:23" ht="12.75" x14ac:dyDescent="0.2">
      <c r="A78" s="2"/>
      <c r="B78" s="53" t="s">
        <v>115</v>
      </c>
      <c r="C78" s="41">
        <v>4</v>
      </c>
      <c r="D78" s="41">
        <v>20</v>
      </c>
      <c r="E78" s="41"/>
      <c r="F78" s="51">
        <v>1</v>
      </c>
      <c r="G78" s="52">
        <v>4.1666666666666664E-2</v>
      </c>
      <c r="H78" s="51">
        <f t="shared" si="3"/>
        <v>0</v>
      </c>
      <c r="I78" s="94"/>
      <c r="J78" s="94"/>
      <c r="K78" s="2"/>
      <c r="L78" s="2"/>
    </row>
    <row r="79" spans="1:23" ht="12.75" x14ac:dyDescent="0.2">
      <c r="A79" s="2"/>
      <c r="B79" s="53" t="s">
        <v>103</v>
      </c>
      <c r="C79" s="41">
        <v>4</v>
      </c>
      <c r="D79" s="41">
        <v>10</v>
      </c>
      <c r="E79" s="41"/>
      <c r="F79" s="51">
        <v>1</v>
      </c>
      <c r="G79" s="52">
        <v>4.1666666666666664E-2</v>
      </c>
      <c r="H79" s="51">
        <f t="shared" si="3"/>
        <v>0</v>
      </c>
      <c r="I79" s="111"/>
      <c r="J79" s="112"/>
      <c r="K79" s="2"/>
      <c r="L79" s="2"/>
    </row>
    <row r="80" spans="1:23" ht="12.75" x14ac:dyDescent="0.2">
      <c r="A80" s="2"/>
      <c r="B80" s="53" t="s">
        <v>104</v>
      </c>
      <c r="C80" s="41">
        <v>4</v>
      </c>
      <c r="D80" s="41">
        <v>10</v>
      </c>
      <c r="E80" s="41"/>
      <c r="F80" s="51">
        <v>1</v>
      </c>
      <c r="G80" s="52">
        <v>4.1666666666666664E-2</v>
      </c>
      <c r="H80" s="51">
        <f t="shared" si="3"/>
        <v>0</v>
      </c>
      <c r="I80" s="111"/>
      <c r="J80" s="112"/>
      <c r="K80" s="2"/>
      <c r="L80" s="2"/>
    </row>
    <row r="81" spans="1:23" ht="12.75" x14ac:dyDescent="0.2">
      <c r="A81" s="2"/>
      <c r="B81" s="53" t="s">
        <v>116</v>
      </c>
      <c r="C81" s="41">
        <v>4</v>
      </c>
      <c r="D81" s="41">
        <v>10</v>
      </c>
      <c r="E81" s="41"/>
      <c r="F81" s="51">
        <v>1</v>
      </c>
      <c r="G81" s="52">
        <v>4.1666666666666664E-2</v>
      </c>
      <c r="H81" s="51">
        <f t="shared" si="3"/>
        <v>0</v>
      </c>
      <c r="I81" s="111"/>
      <c r="J81" s="112"/>
      <c r="K81" s="2"/>
      <c r="L81" s="2"/>
    </row>
    <row r="82" spans="1:23" ht="13.5" thickBot="1" x14ac:dyDescent="0.25">
      <c r="A82" s="2"/>
      <c r="B82" s="53" t="s">
        <v>117</v>
      </c>
      <c r="C82" s="41">
        <v>4</v>
      </c>
      <c r="D82" s="41">
        <v>15</v>
      </c>
      <c r="E82" s="41"/>
      <c r="F82" s="51">
        <v>1</v>
      </c>
      <c r="G82" s="52">
        <v>4.1666666666666664E-2</v>
      </c>
      <c r="H82" s="51">
        <f t="shared" si="3"/>
        <v>0</v>
      </c>
      <c r="I82" s="111"/>
      <c r="J82" s="112"/>
      <c r="K82" s="2"/>
      <c r="L82" s="2"/>
    </row>
    <row r="83" spans="1:23" ht="13.5" thickBot="1" x14ac:dyDescent="0.25">
      <c r="A83" s="55" t="s">
        <v>41</v>
      </c>
      <c r="B83" s="53" t="s">
        <v>118</v>
      </c>
      <c r="C83" s="41">
        <v>3</v>
      </c>
      <c r="D83" s="56"/>
      <c r="E83" s="54" t="s">
        <v>77</v>
      </c>
      <c r="F83" s="56"/>
      <c r="G83" s="52">
        <v>4.1666666666666664E-2</v>
      </c>
      <c r="H83" s="56"/>
      <c r="I83" s="94"/>
      <c r="J83" s="94"/>
      <c r="K83" s="2"/>
      <c r="L83" s="2"/>
    </row>
    <row r="84" spans="1:23" ht="12.75" x14ac:dyDescent="0.2">
      <c r="A84" s="2"/>
      <c r="B84" s="50" t="s">
        <v>119</v>
      </c>
      <c r="C84" s="41">
        <v>3</v>
      </c>
      <c r="D84" s="41">
        <v>2</v>
      </c>
      <c r="E84" s="54" t="s">
        <v>77</v>
      </c>
      <c r="F84" s="56"/>
      <c r="G84" s="52">
        <v>4.1666666666666664E-2</v>
      </c>
      <c r="H84" s="56"/>
      <c r="I84" s="94"/>
      <c r="J84" s="94"/>
      <c r="K84" s="2"/>
      <c r="L84" s="2"/>
    </row>
    <row r="85" spans="1:23" ht="12.75" x14ac:dyDescent="0.2">
      <c r="A85" s="2"/>
      <c r="B85" s="53" t="s">
        <v>120</v>
      </c>
      <c r="C85" s="41">
        <v>3</v>
      </c>
      <c r="D85" s="41">
        <v>2</v>
      </c>
      <c r="E85" s="54" t="s">
        <v>77</v>
      </c>
      <c r="F85" s="56"/>
      <c r="G85" s="52">
        <v>4.1666666666666664E-2</v>
      </c>
      <c r="H85" s="56"/>
      <c r="I85" s="95"/>
      <c r="J85" s="95"/>
      <c r="K85" s="2"/>
      <c r="L85" s="2"/>
    </row>
    <row r="86" spans="1:23" ht="12.75" x14ac:dyDescent="0.2">
      <c r="A86" s="2"/>
      <c r="B86" s="53" t="s">
        <v>121</v>
      </c>
      <c r="C86" s="41">
        <v>3</v>
      </c>
      <c r="D86" s="41">
        <v>16</v>
      </c>
      <c r="E86" s="63"/>
      <c r="F86" s="56"/>
      <c r="G86" s="52">
        <v>4.1666666666666664E-2</v>
      </c>
      <c r="H86" s="56"/>
      <c r="I86" s="95"/>
      <c r="J86" s="95"/>
      <c r="K86" s="2"/>
      <c r="L86" s="2"/>
    </row>
    <row r="87" spans="1:23" ht="12.75" x14ac:dyDescent="0.2">
      <c r="A87" s="2"/>
      <c r="B87" s="53" t="s">
        <v>105</v>
      </c>
      <c r="C87" s="41">
        <v>3</v>
      </c>
      <c r="D87" s="41">
        <v>2</v>
      </c>
      <c r="E87" s="54" t="s">
        <v>77</v>
      </c>
      <c r="F87" s="56"/>
      <c r="G87" s="52">
        <v>4.1666666666666664E-2</v>
      </c>
      <c r="H87" s="56"/>
      <c r="I87" s="95"/>
      <c r="J87" s="95"/>
      <c r="K87" s="2"/>
      <c r="L87" s="2"/>
    </row>
    <row r="88" spans="1:23" ht="12.75" x14ac:dyDescent="0.2">
      <c r="A88" s="21"/>
      <c r="B88" s="38" t="s">
        <v>28</v>
      </c>
      <c r="C88" s="28"/>
      <c r="D88" s="29"/>
      <c r="E88" s="29"/>
      <c r="F88" s="29"/>
      <c r="G88" s="29"/>
      <c r="H88" s="21">
        <f>SUM(H73:H82)</f>
        <v>0</v>
      </c>
      <c r="I88" s="96"/>
      <c r="J88" s="9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2.75" x14ac:dyDescent="0.2">
      <c r="A1002" s="2"/>
      <c r="B1002" s="36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2.75" x14ac:dyDescent="0.2">
      <c r="A1003" s="2"/>
      <c r="B1003" s="36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2.75" x14ac:dyDescent="0.2">
      <c r="A1004" s="2"/>
      <c r="B1004" s="36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2.75" x14ac:dyDescent="0.2">
      <c r="A1005" s="2"/>
      <c r="B1005" s="36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2.75" x14ac:dyDescent="0.2">
      <c r="A1006" s="2"/>
      <c r="B1006" s="36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2.75" x14ac:dyDescent="0.2">
      <c r="A1007" s="2"/>
      <c r="B1007" s="36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2.75" x14ac:dyDescent="0.2">
      <c r="A1008" s="2"/>
      <c r="B1008" s="36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2.75" x14ac:dyDescent="0.2">
      <c r="A1009" s="2"/>
      <c r="B1009" s="36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</sheetData>
  <mergeCells count="72">
    <mergeCell ref="L19:M19"/>
    <mergeCell ref="L1:M1"/>
    <mergeCell ref="L9:M9"/>
    <mergeCell ref="L10:M10"/>
    <mergeCell ref="L18:M18"/>
    <mergeCell ref="I34:J34"/>
    <mergeCell ref="I36:J36"/>
    <mergeCell ref="I37:J37"/>
    <mergeCell ref="I38:J38"/>
    <mergeCell ref="I30:J30"/>
    <mergeCell ref="I31:J31"/>
    <mergeCell ref="I32:J32"/>
    <mergeCell ref="I33:J33"/>
    <mergeCell ref="I46:J46"/>
    <mergeCell ref="I47:J47"/>
    <mergeCell ref="I48:J48"/>
    <mergeCell ref="I49:J49"/>
    <mergeCell ref="I39:J39"/>
    <mergeCell ref="I40:J40"/>
    <mergeCell ref="I41:J41"/>
    <mergeCell ref="I42:J42"/>
    <mergeCell ref="I43:J43"/>
    <mergeCell ref="I69:J69"/>
    <mergeCell ref="I70:J70"/>
    <mergeCell ref="I60:J60"/>
    <mergeCell ref="I61:J61"/>
    <mergeCell ref="I62:J62"/>
    <mergeCell ref="I63:J63"/>
    <mergeCell ref="I64:J64"/>
    <mergeCell ref="I27:J27"/>
    <mergeCell ref="I28:J28"/>
    <mergeCell ref="I66:J66"/>
    <mergeCell ref="I67:J67"/>
    <mergeCell ref="I68:J68"/>
    <mergeCell ref="I55:J55"/>
    <mergeCell ref="I56:J56"/>
    <mergeCell ref="I57:J57"/>
    <mergeCell ref="I58:J58"/>
    <mergeCell ref="I59:J59"/>
    <mergeCell ref="I50:J50"/>
    <mergeCell ref="I51:J51"/>
    <mergeCell ref="I52:J52"/>
    <mergeCell ref="I54:J54"/>
    <mergeCell ref="I44:J44"/>
    <mergeCell ref="I45:J45"/>
    <mergeCell ref="I22:J22"/>
    <mergeCell ref="I23:J23"/>
    <mergeCell ref="I24:J24"/>
    <mergeCell ref="I25:J25"/>
    <mergeCell ref="I26:J26"/>
    <mergeCell ref="A1:J16"/>
    <mergeCell ref="I18:J18"/>
    <mergeCell ref="I19:J19"/>
    <mergeCell ref="I20:J20"/>
    <mergeCell ref="I21:J2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7:J87"/>
    <mergeCell ref="I88:J88"/>
    <mergeCell ref="I82:J82"/>
    <mergeCell ref="I83:J83"/>
    <mergeCell ref="I84:J84"/>
    <mergeCell ref="I85:J85"/>
    <mergeCell ref="I86:J86"/>
  </mergeCells>
  <dataValidations count="1">
    <dataValidation type="list" allowBlank="1" showInputMessage="1" showErrorMessage="1" sqref="I19:I30 I34:I44 I63:I73 I48:I56 I58:I59" xr:uid="{75702639-1D80-4AC6-AA7C-86F6F23439AE}">
      <formula1>"-1, -0.5, 0, 0.5, 1"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6FD1-C734-47F9-8CFB-85682EBDE11D}">
  <dimension ref="A1:W1009"/>
  <sheetViews>
    <sheetView tabSelected="1" topLeftCell="A4" workbookViewId="0">
      <selection activeCell="F18" sqref="F18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7" max="7" width="16.5703125" bestFit="1" customWidth="1"/>
  </cols>
  <sheetData>
    <row r="1" spans="1:23" ht="13.5" thickBo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L1" s="102" t="s">
        <v>34</v>
      </c>
      <c r="M1" s="10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L9" s="102" t="s">
        <v>63</v>
      </c>
      <c r="M9" s="103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05" t="s">
        <v>64</v>
      </c>
      <c r="M10" s="106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161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165</v>
      </c>
      <c r="G18" s="46" t="s">
        <v>26</v>
      </c>
      <c r="H18" s="46" t="s">
        <v>27</v>
      </c>
      <c r="I18" s="97" t="s">
        <v>54</v>
      </c>
      <c r="J18" s="97"/>
      <c r="L18" s="100" t="s">
        <v>160</v>
      </c>
      <c r="M18" s="101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59</v>
      </c>
      <c r="B19" s="50" t="s">
        <v>61</v>
      </c>
      <c r="C19" s="51">
        <v>2</v>
      </c>
      <c r="D19" s="51">
        <v>10</v>
      </c>
      <c r="E19" s="51"/>
      <c r="F19" s="51">
        <v>3</v>
      </c>
      <c r="G19" s="52">
        <v>4.1666666666666664E-2</v>
      </c>
      <c r="H19" s="51">
        <f>(C19*D19)*E19</f>
        <v>0</v>
      </c>
      <c r="I19" s="93"/>
      <c r="J19" s="93"/>
      <c r="L19" s="98">
        <f>SUM(H52,H34,H70,H88)</f>
        <v>0</v>
      </c>
      <c r="M19" s="99"/>
    </row>
    <row r="20" spans="1:23" s="33" customFormat="1" ht="12.75" customHeight="1" x14ac:dyDescent="0.2">
      <c r="B20" s="50" t="s">
        <v>62</v>
      </c>
      <c r="C20" s="51">
        <v>2</v>
      </c>
      <c r="D20" s="51">
        <v>10</v>
      </c>
      <c r="E20" s="51"/>
      <c r="F20" s="51">
        <v>3</v>
      </c>
      <c r="G20" s="52">
        <v>4.1666666666666664E-2</v>
      </c>
      <c r="H20" s="51">
        <f t="shared" ref="H20:H30" si="0">(C20*D20)*E20</f>
        <v>0</v>
      </c>
      <c r="I20" s="93"/>
      <c r="J20" s="93"/>
    </row>
    <row r="21" spans="1:23" s="33" customFormat="1" ht="12.75" x14ac:dyDescent="0.2">
      <c r="A21" s="16"/>
      <c r="B21" s="53" t="s">
        <v>65</v>
      </c>
      <c r="C21" s="51">
        <v>2</v>
      </c>
      <c r="D21" s="54">
        <v>10</v>
      </c>
      <c r="E21" s="54"/>
      <c r="F21" s="51">
        <v>3</v>
      </c>
      <c r="G21" s="52">
        <v>4.1666666666666664E-2</v>
      </c>
      <c r="H21" s="51">
        <f t="shared" si="0"/>
        <v>0</v>
      </c>
      <c r="I21" s="94"/>
      <c r="J21" s="94"/>
      <c r="K21" s="16"/>
      <c r="L21" s="16"/>
    </row>
    <row r="22" spans="1:23" s="33" customFormat="1" ht="12.75" x14ac:dyDescent="0.2">
      <c r="A22" s="16"/>
      <c r="B22" s="53" t="s">
        <v>66</v>
      </c>
      <c r="C22" s="51">
        <v>2</v>
      </c>
      <c r="D22" s="54">
        <v>10</v>
      </c>
      <c r="E22" s="54"/>
      <c r="F22" s="51">
        <v>3</v>
      </c>
      <c r="G22" s="52">
        <v>4.1666666666666664E-2</v>
      </c>
      <c r="H22" s="51">
        <f t="shared" si="0"/>
        <v>0</v>
      </c>
      <c r="I22" s="94"/>
      <c r="J22" s="94"/>
      <c r="K22" s="16"/>
      <c r="L22" s="16"/>
    </row>
    <row r="23" spans="1:23" s="33" customFormat="1" ht="12.75" x14ac:dyDescent="0.2">
      <c r="A23" s="16"/>
      <c r="B23" s="53" t="s">
        <v>67</v>
      </c>
      <c r="C23" s="51">
        <v>2</v>
      </c>
      <c r="D23" s="54">
        <v>15</v>
      </c>
      <c r="E23" s="54"/>
      <c r="F23" s="51">
        <v>3</v>
      </c>
      <c r="G23" s="52">
        <v>4.1666666666666664E-2</v>
      </c>
      <c r="H23" s="51">
        <f t="shared" si="0"/>
        <v>0</v>
      </c>
      <c r="I23" s="94"/>
      <c r="J23" s="94"/>
      <c r="K23" s="16"/>
      <c r="L23" s="16"/>
    </row>
    <row r="24" spans="1:23" s="33" customFormat="1" ht="12.75" x14ac:dyDescent="0.2">
      <c r="A24" s="16"/>
      <c r="B24" s="53" t="s">
        <v>68</v>
      </c>
      <c r="C24" s="51">
        <v>2</v>
      </c>
      <c r="D24" s="54">
        <v>10</v>
      </c>
      <c r="E24" s="54"/>
      <c r="F24" s="51">
        <v>3</v>
      </c>
      <c r="G24" s="52">
        <v>4.1666666666666664E-2</v>
      </c>
      <c r="H24" s="51">
        <f t="shared" si="0"/>
        <v>0</v>
      </c>
      <c r="I24" s="94"/>
      <c r="J24" s="94"/>
      <c r="K24" s="16"/>
      <c r="L24" s="16"/>
    </row>
    <row r="25" spans="1:23" s="33" customFormat="1" ht="12.75" x14ac:dyDescent="0.2">
      <c r="A25" s="16"/>
      <c r="B25" s="53" t="s">
        <v>69</v>
      </c>
      <c r="C25" s="51">
        <v>2</v>
      </c>
      <c r="D25" s="54">
        <v>10</v>
      </c>
      <c r="E25" s="54"/>
      <c r="F25" s="51">
        <v>3</v>
      </c>
      <c r="G25" s="52">
        <v>4.1666666666666664E-2</v>
      </c>
      <c r="H25" s="51">
        <f t="shared" si="0"/>
        <v>0</v>
      </c>
      <c r="I25" s="94"/>
      <c r="J25" s="94"/>
      <c r="K25" s="16"/>
    </row>
    <row r="26" spans="1:23" s="33" customFormat="1" ht="12.75" x14ac:dyDescent="0.2">
      <c r="A26" s="16"/>
      <c r="B26" s="53" t="s">
        <v>70</v>
      </c>
      <c r="C26" s="51">
        <v>2</v>
      </c>
      <c r="D26" s="54">
        <v>15</v>
      </c>
      <c r="E26" s="54"/>
      <c r="F26" s="51">
        <v>3</v>
      </c>
      <c r="G26" s="52">
        <v>4.1666666666666664E-2</v>
      </c>
      <c r="H26" s="51">
        <f t="shared" si="0"/>
        <v>0</v>
      </c>
      <c r="I26" s="95"/>
      <c r="J26" s="95"/>
      <c r="K26" s="16"/>
      <c r="L26" s="16"/>
    </row>
    <row r="27" spans="1:23" s="33" customFormat="1" ht="12.75" x14ac:dyDescent="0.2">
      <c r="A27" s="16"/>
      <c r="B27" s="53" t="s">
        <v>71</v>
      </c>
      <c r="C27" s="51">
        <v>2</v>
      </c>
      <c r="D27" s="54">
        <v>10</v>
      </c>
      <c r="E27" s="54"/>
      <c r="F27" s="51">
        <v>3</v>
      </c>
      <c r="G27" s="52">
        <v>4.1666666666666664E-2</v>
      </c>
      <c r="H27" s="51">
        <f t="shared" si="0"/>
        <v>0</v>
      </c>
      <c r="I27" s="109"/>
      <c r="J27" s="110"/>
      <c r="K27" s="16"/>
      <c r="L27" s="16"/>
    </row>
    <row r="28" spans="1:23" s="33" customFormat="1" ht="12.75" x14ac:dyDescent="0.2">
      <c r="A28" s="16"/>
      <c r="B28" s="53" t="s">
        <v>72</v>
      </c>
      <c r="C28" s="51">
        <v>2</v>
      </c>
      <c r="D28" s="54">
        <v>10</v>
      </c>
      <c r="E28" s="54"/>
      <c r="F28" s="51">
        <v>3</v>
      </c>
      <c r="G28" s="52">
        <v>4.1666666666666664E-2</v>
      </c>
      <c r="H28" s="51">
        <f t="shared" si="0"/>
        <v>0</v>
      </c>
      <c r="I28" s="109"/>
      <c r="J28" s="110"/>
      <c r="K28" s="16"/>
      <c r="L28" s="16"/>
    </row>
    <row r="29" spans="1:23" s="33" customFormat="1" ht="12.75" x14ac:dyDescent="0.2">
      <c r="A29" s="16"/>
      <c r="B29" s="53" t="s">
        <v>73</v>
      </c>
      <c r="C29" s="51">
        <v>2</v>
      </c>
      <c r="D29" s="54">
        <v>10</v>
      </c>
      <c r="E29" s="54"/>
      <c r="F29" s="51">
        <v>3</v>
      </c>
      <c r="G29" s="52">
        <v>4.1666666666666664E-2</v>
      </c>
      <c r="H29" s="51">
        <f t="shared" si="0"/>
        <v>0</v>
      </c>
      <c r="I29" s="61"/>
      <c r="J29" s="62"/>
      <c r="K29" s="16"/>
      <c r="L29" s="16"/>
    </row>
    <row r="30" spans="1:23" s="33" customFormat="1" ht="13.5" thickBot="1" x14ac:dyDescent="0.25">
      <c r="A30" s="16"/>
      <c r="B30" s="50" t="s">
        <v>74</v>
      </c>
      <c r="C30" s="51">
        <v>2</v>
      </c>
      <c r="D30" s="54">
        <v>10</v>
      </c>
      <c r="E30" s="54"/>
      <c r="F30" s="51">
        <v>3</v>
      </c>
      <c r="G30" s="52">
        <v>4.1666666666666664E-2</v>
      </c>
      <c r="H30" s="51">
        <f t="shared" si="0"/>
        <v>0</v>
      </c>
      <c r="I30" s="109"/>
      <c r="J30" s="110"/>
      <c r="K30" s="16"/>
      <c r="L30" s="16"/>
    </row>
    <row r="31" spans="1:23" s="33" customFormat="1" ht="13.5" thickBot="1" x14ac:dyDescent="0.25">
      <c r="A31" s="49" t="s">
        <v>30</v>
      </c>
      <c r="B31" s="53" t="s">
        <v>75</v>
      </c>
      <c r="C31" s="51">
        <v>2</v>
      </c>
      <c r="D31" s="54">
        <v>10</v>
      </c>
      <c r="E31" s="54"/>
      <c r="F31" s="67">
        <v>3</v>
      </c>
      <c r="G31" s="52">
        <v>4.1666666666666664E-2</v>
      </c>
      <c r="H31" s="63"/>
      <c r="I31" s="95"/>
      <c r="J31" s="95"/>
      <c r="K31" s="16"/>
      <c r="L31" s="16"/>
    </row>
    <row r="32" spans="1:23" s="33" customFormat="1" ht="12.75" x14ac:dyDescent="0.2">
      <c r="A32" s="16"/>
      <c r="B32" s="53" t="s">
        <v>76</v>
      </c>
      <c r="C32" s="51">
        <v>2</v>
      </c>
      <c r="D32" s="63"/>
      <c r="E32" s="54" t="s">
        <v>77</v>
      </c>
      <c r="F32" s="63"/>
      <c r="G32" s="52">
        <v>4.1666666666666664E-2</v>
      </c>
      <c r="H32" s="63"/>
      <c r="I32" s="95"/>
      <c r="J32" s="95"/>
      <c r="K32" s="16"/>
      <c r="L32" s="16"/>
    </row>
    <row r="33" spans="1:23" s="33" customFormat="1" ht="12.75" x14ac:dyDescent="0.2">
      <c r="A33" s="16"/>
      <c r="B33" s="53" t="s">
        <v>78</v>
      </c>
      <c r="C33" s="51">
        <v>2</v>
      </c>
      <c r="D33" s="54">
        <v>2</v>
      </c>
      <c r="E33" s="54" t="s">
        <v>79</v>
      </c>
      <c r="F33" s="63"/>
      <c r="G33" s="52">
        <v>4.1666666666666664E-2</v>
      </c>
      <c r="H33" s="63"/>
      <c r="I33" s="95"/>
      <c r="J33" s="95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7"/>
      <c r="J34" s="10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163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165</v>
      </c>
      <c r="G36" s="46" t="s">
        <v>26</v>
      </c>
      <c r="H36" s="46" t="s">
        <v>27</v>
      </c>
      <c r="I36" s="97" t="s">
        <v>54</v>
      </c>
      <c r="J36" s="9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60</v>
      </c>
      <c r="B37" s="53" t="s">
        <v>80</v>
      </c>
      <c r="C37" s="51">
        <v>2</v>
      </c>
      <c r="D37" s="41">
        <v>10</v>
      </c>
      <c r="E37" s="41"/>
      <c r="F37" s="41">
        <v>3</v>
      </c>
      <c r="G37" s="52">
        <v>4.1666666666666664E-2</v>
      </c>
      <c r="H37" s="51">
        <f t="shared" ref="H37:H46" si="1">(C37*D37)*E37</f>
        <v>0</v>
      </c>
      <c r="I37" s="93"/>
      <c r="J37" s="93"/>
      <c r="K37" s="2"/>
      <c r="L37" s="2"/>
    </row>
    <row r="38" spans="1:23" ht="12.75" x14ac:dyDescent="0.2">
      <c r="A38" s="2"/>
      <c r="B38" s="53" t="s">
        <v>96</v>
      </c>
      <c r="C38" s="51">
        <v>2</v>
      </c>
      <c r="D38" s="41">
        <v>10</v>
      </c>
      <c r="E38" s="41"/>
      <c r="F38" s="41">
        <v>3</v>
      </c>
      <c r="G38" s="52">
        <v>4.1666666666666664E-2</v>
      </c>
      <c r="H38" s="51">
        <f t="shared" si="1"/>
        <v>0</v>
      </c>
      <c r="I38" s="93"/>
      <c r="J38" s="93"/>
      <c r="K38" s="2"/>
      <c r="L38" s="2"/>
    </row>
    <row r="39" spans="1:23" ht="12.75" x14ac:dyDescent="0.2">
      <c r="A39" s="2"/>
      <c r="B39" s="53" t="s">
        <v>97</v>
      </c>
      <c r="C39" s="51">
        <v>2</v>
      </c>
      <c r="D39" s="41">
        <v>10</v>
      </c>
      <c r="E39" s="41"/>
      <c r="F39" s="41">
        <v>3</v>
      </c>
      <c r="G39" s="52">
        <v>4.1666666666666664E-2</v>
      </c>
      <c r="H39" s="51">
        <f t="shared" si="1"/>
        <v>0</v>
      </c>
      <c r="I39" s="94"/>
      <c r="J39" s="94"/>
      <c r="K39" s="2"/>
      <c r="L39" s="2"/>
    </row>
    <row r="40" spans="1:23" ht="12.75" x14ac:dyDescent="0.2">
      <c r="A40" s="2"/>
      <c r="B40" s="53" t="s">
        <v>98</v>
      </c>
      <c r="C40" s="51">
        <v>2</v>
      </c>
      <c r="D40" s="41">
        <v>10</v>
      </c>
      <c r="E40" s="41"/>
      <c r="F40" s="41">
        <v>3</v>
      </c>
      <c r="G40" s="52">
        <v>4.1666666666666664E-2</v>
      </c>
      <c r="H40" s="51">
        <f t="shared" si="1"/>
        <v>0</v>
      </c>
      <c r="I40" s="94"/>
      <c r="J40" s="94"/>
      <c r="K40" s="2"/>
      <c r="L40" s="2"/>
    </row>
    <row r="41" spans="1:23" ht="12.75" x14ac:dyDescent="0.2">
      <c r="A41" s="2"/>
      <c r="B41" s="53" t="s">
        <v>99</v>
      </c>
      <c r="C41" s="51">
        <v>2</v>
      </c>
      <c r="D41" s="41">
        <v>20</v>
      </c>
      <c r="E41" s="41"/>
      <c r="F41" s="41">
        <v>3</v>
      </c>
      <c r="G41" s="52">
        <v>4.1666666666666664E-2</v>
      </c>
      <c r="H41" s="51">
        <f t="shared" si="1"/>
        <v>0</v>
      </c>
      <c r="I41" s="94"/>
      <c r="J41" s="94"/>
      <c r="K41" s="2"/>
      <c r="L41" s="2"/>
    </row>
    <row r="42" spans="1:23" ht="12.75" x14ac:dyDescent="0.2">
      <c r="A42" s="2"/>
      <c r="B42" s="53" t="s">
        <v>100</v>
      </c>
      <c r="C42" s="51">
        <v>2</v>
      </c>
      <c r="D42" s="41">
        <v>20</v>
      </c>
      <c r="E42" s="41"/>
      <c r="F42" s="41">
        <v>3</v>
      </c>
      <c r="G42" s="52">
        <v>4.1666666666666664E-2</v>
      </c>
      <c r="H42" s="51">
        <f t="shared" si="1"/>
        <v>0</v>
      </c>
      <c r="I42" s="94"/>
      <c r="J42" s="94"/>
      <c r="K42" s="2"/>
      <c r="L42" s="2"/>
    </row>
    <row r="43" spans="1:23" ht="12.75" x14ac:dyDescent="0.2">
      <c r="A43" s="2"/>
      <c r="B43" s="53" t="s">
        <v>101</v>
      </c>
      <c r="C43" s="51">
        <v>2</v>
      </c>
      <c r="D43" s="41">
        <v>10</v>
      </c>
      <c r="E43" s="41"/>
      <c r="F43" s="41">
        <v>3</v>
      </c>
      <c r="G43" s="52">
        <v>4.1666666666666664E-2</v>
      </c>
      <c r="H43" s="51">
        <f t="shared" si="1"/>
        <v>0</v>
      </c>
      <c r="I43" s="111"/>
      <c r="J43" s="112"/>
      <c r="K43" s="2"/>
      <c r="L43" s="2"/>
    </row>
    <row r="44" spans="1:23" ht="12.75" x14ac:dyDescent="0.2">
      <c r="A44" s="2"/>
      <c r="B44" s="53" t="s">
        <v>102</v>
      </c>
      <c r="C44" s="51">
        <v>2</v>
      </c>
      <c r="D44" s="41">
        <v>20</v>
      </c>
      <c r="E44" s="41"/>
      <c r="F44" s="41">
        <v>3</v>
      </c>
      <c r="G44" s="52">
        <v>4.1666666666666664E-2</v>
      </c>
      <c r="H44" s="51">
        <f t="shared" si="1"/>
        <v>0</v>
      </c>
      <c r="I44" s="111"/>
      <c r="J44" s="112"/>
      <c r="K44" s="2"/>
      <c r="L44" s="2"/>
    </row>
    <row r="45" spans="1:23" ht="12.75" x14ac:dyDescent="0.2">
      <c r="A45" s="2"/>
      <c r="B45" s="53" t="s">
        <v>103</v>
      </c>
      <c r="C45" s="51">
        <v>2</v>
      </c>
      <c r="D45" s="41">
        <v>10</v>
      </c>
      <c r="E45" s="41"/>
      <c r="F45" s="41">
        <v>3</v>
      </c>
      <c r="G45" s="52">
        <v>4.1666666666666664E-2</v>
      </c>
      <c r="H45" s="51">
        <f t="shared" si="1"/>
        <v>0</v>
      </c>
      <c r="I45" s="111"/>
      <c r="J45" s="112"/>
      <c r="K45" s="2"/>
      <c r="L45" s="2"/>
    </row>
    <row r="46" spans="1:23" ht="13.5" thickBot="1" x14ac:dyDescent="0.25">
      <c r="A46" s="2"/>
      <c r="B46" s="53" t="s">
        <v>104</v>
      </c>
      <c r="C46" s="51">
        <v>2</v>
      </c>
      <c r="D46" s="41">
        <v>10</v>
      </c>
      <c r="E46" s="41"/>
      <c r="F46" s="41">
        <v>3</v>
      </c>
      <c r="G46" s="52">
        <v>4.1666666666666664E-2</v>
      </c>
      <c r="H46" s="51">
        <f t="shared" si="1"/>
        <v>0</v>
      </c>
      <c r="I46" s="111"/>
      <c r="J46" s="112"/>
      <c r="K46" s="2"/>
      <c r="L46" s="2"/>
    </row>
    <row r="47" spans="1:23" ht="13.5" thickBot="1" x14ac:dyDescent="0.25">
      <c r="A47" s="55" t="s">
        <v>41</v>
      </c>
      <c r="B47" s="53" t="s">
        <v>105</v>
      </c>
      <c r="C47" s="51">
        <v>2</v>
      </c>
      <c r="D47" s="54">
        <v>2</v>
      </c>
      <c r="E47" s="54" t="s">
        <v>77</v>
      </c>
      <c r="F47" s="56">
        <v>3</v>
      </c>
      <c r="G47" s="52">
        <v>4.1666666666666664E-2</v>
      </c>
      <c r="H47" s="56"/>
      <c r="I47" s="94"/>
      <c r="J47" s="94"/>
      <c r="K47" s="2"/>
      <c r="L47" s="2"/>
    </row>
    <row r="48" spans="1:23" ht="12.75" x14ac:dyDescent="0.2">
      <c r="A48" s="2"/>
      <c r="B48" s="53" t="s">
        <v>106</v>
      </c>
      <c r="C48" s="51">
        <v>2</v>
      </c>
      <c r="D48" s="54">
        <v>2</v>
      </c>
      <c r="E48" s="54" t="s">
        <v>77</v>
      </c>
      <c r="F48" s="56">
        <v>3</v>
      </c>
      <c r="G48" s="52">
        <v>4.1666666666666664E-2</v>
      </c>
      <c r="H48" s="56"/>
      <c r="I48" s="95"/>
      <c r="J48" s="95"/>
      <c r="K48" s="2"/>
      <c r="L48" s="2"/>
    </row>
    <row r="49" spans="1:23" ht="12.75" x14ac:dyDescent="0.2">
      <c r="A49" s="2"/>
      <c r="B49" s="53" t="s">
        <v>107</v>
      </c>
      <c r="C49" s="51">
        <v>2</v>
      </c>
      <c r="D49" s="63"/>
      <c r="E49" s="54" t="s">
        <v>77</v>
      </c>
      <c r="F49" s="56">
        <v>3</v>
      </c>
      <c r="G49" s="52">
        <v>4.1666666666666664E-2</v>
      </c>
      <c r="H49" s="56"/>
      <c r="I49" s="95"/>
      <c r="J49" s="95"/>
      <c r="K49" s="2"/>
      <c r="L49" s="2"/>
    </row>
    <row r="50" spans="1:23" ht="12.75" x14ac:dyDescent="0.2">
      <c r="A50" s="2"/>
      <c r="B50" s="53" t="s">
        <v>108</v>
      </c>
      <c r="C50" s="51">
        <v>2</v>
      </c>
      <c r="D50" s="54">
        <v>2</v>
      </c>
      <c r="E50" s="54" t="s">
        <v>77</v>
      </c>
      <c r="F50" s="56">
        <v>3</v>
      </c>
      <c r="G50" s="52">
        <v>4.1666666666666664E-2</v>
      </c>
      <c r="H50" s="56"/>
      <c r="I50" s="95"/>
      <c r="J50" s="95"/>
      <c r="K50" s="2"/>
      <c r="L50" s="2"/>
    </row>
    <row r="51" spans="1:23" ht="12.75" x14ac:dyDescent="0.2">
      <c r="A51" s="2"/>
      <c r="B51" s="53" t="s">
        <v>109</v>
      </c>
      <c r="C51" s="51">
        <v>2</v>
      </c>
      <c r="D51" s="54">
        <v>2</v>
      </c>
      <c r="E51" s="54" t="s">
        <v>77</v>
      </c>
      <c r="F51" s="56">
        <v>3</v>
      </c>
      <c r="G51" s="52">
        <v>4.1666666666666664E-2</v>
      </c>
      <c r="H51" s="56"/>
      <c r="I51" s="95"/>
      <c r="J51" s="95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6"/>
      <c r="J52" s="9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162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165</v>
      </c>
      <c r="G54" s="46" t="s">
        <v>26</v>
      </c>
      <c r="H54" s="46" t="s">
        <v>27</v>
      </c>
      <c r="I54" s="97" t="s">
        <v>54</v>
      </c>
      <c r="J54" s="9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59</v>
      </c>
      <c r="B55" s="53" t="s">
        <v>81</v>
      </c>
      <c r="C55" s="51">
        <v>2</v>
      </c>
      <c r="D55" s="41">
        <v>10</v>
      </c>
      <c r="E55" s="41"/>
      <c r="F55" s="51">
        <v>3</v>
      </c>
      <c r="G55" s="52">
        <v>4.1666666666666664E-2</v>
      </c>
      <c r="H55" s="51">
        <f t="shared" ref="H55:H66" si="2">(C55*D55)*E55</f>
        <v>0</v>
      </c>
      <c r="I55" s="93"/>
      <c r="J55" s="93"/>
      <c r="K55" s="2"/>
      <c r="L55" s="2"/>
    </row>
    <row r="56" spans="1:23" ht="12.75" x14ac:dyDescent="0.2">
      <c r="A56" s="2"/>
      <c r="B56" s="53" t="s">
        <v>82</v>
      </c>
      <c r="C56" s="51">
        <v>2</v>
      </c>
      <c r="D56" s="41">
        <v>10</v>
      </c>
      <c r="E56" s="41"/>
      <c r="F56" s="51">
        <v>3</v>
      </c>
      <c r="G56" s="52">
        <v>4.1666666666666664E-2</v>
      </c>
      <c r="H56" s="51">
        <f t="shared" si="2"/>
        <v>0</v>
      </c>
      <c r="I56" s="93"/>
      <c r="J56" s="93"/>
      <c r="K56" s="2"/>
      <c r="L56" s="2"/>
    </row>
    <row r="57" spans="1:23" ht="12.75" x14ac:dyDescent="0.2">
      <c r="A57" s="2"/>
      <c r="B57" s="53" t="s">
        <v>83</v>
      </c>
      <c r="C57" s="51">
        <v>2</v>
      </c>
      <c r="D57" s="41">
        <v>10</v>
      </c>
      <c r="E57" s="41"/>
      <c r="F57" s="51">
        <v>3</v>
      </c>
      <c r="G57" s="52">
        <v>4.1666666666666664E-2</v>
      </c>
      <c r="H57" s="51">
        <f t="shared" si="2"/>
        <v>0</v>
      </c>
      <c r="I57" s="93"/>
      <c r="J57" s="93"/>
      <c r="K57" s="2"/>
      <c r="L57" s="2"/>
    </row>
    <row r="58" spans="1:23" ht="12.75" x14ac:dyDescent="0.2">
      <c r="A58" s="2"/>
      <c r="B58" s="53" t="s">
        <v>84</v>
      </c>
      <c r="C58" s="51">
        <v>2</v>
      </c>
      <c r="D58" s="41">
        <v>20</v>
      </c>
      <c r="E58" s="41"/>
      <c r="F58" s="51">
        <v>3</v>
      </c>
      <c r="G58" s="52">
        <v>4.1666666666666664E-2</v>
      </c>
      <c r="H58" s="51">
        <f t="shared" si="2"/>
        <v>0</v>
      </c>
      <c r="I58" s="94"/>
      <c r="J58" s="94"/>
      <c r="K58" s="2"/>
      <c r="L58" s="2"/>
    </row>
    <row r="59" spans="1:23" ht="12.75" x14ac:dyDescent="0.2">
      <c r="A59" s="2"/>
      <c r="B59" s="53" t="s">
        <v>85</v>
      </c>
      <c r="C59" s="51">
        <v>2</v>
      </c>
      <c r="D59" s="41">
        <v>15</v>
      </c>
      <c r="E59" s="41"/>
      <c r="F59" s="51">
        <v>3</v>
      </c>
      <c r="G59" s="52">
        <v>4.1666666666666664E-2</v>
      </c>
      <c r="H59" s="51">
        <f t="shared" si="2"/>
        <v>0</v>
      </c>
      <c r="I59" s="94"/>
      <c r="J59" s="94"/>
      <c r="K59" s="2"/>
      <c r="L59" s="2"/>
    </row>
    <row r="60" spans="1:23" ht="12.75" x14ac:dyDescent="0.2">
      <c r="A60" s="2"/>
      <c r="B60" s="66" t="s">
        <v>86</v>
      </c>
      <c r="C60" s="51">
        <v>2</v>
      </c>
      <c r="D60" s="41">
        <v>10</v>
      </c>
      <c r="E60" s="41"/>
      <c r="F60" s="51">
        <v>3</v>
      </c>
      <c r="G60" s="52">
        <v>4.1666666666666664E-2</v>
      </c>
      <c r="H60" s="51">
        <f t="shared" si="2"/>
        <v>0</v>
      </c>
      <c r="I60" s="94"/>
      <c r="J60" s="94"/>
      <c r="K60" s="2"/>
      <c r="L60" s="2"/>
    </row>
    <row r="61" spans="1:23" ht="12.75" x14ac:dyDescent="0.2">
      <c r="A61" s="2"/>
      <c r="B61" s="53" t="s">
        <v>87</v>
      </c>
      <c r="C61" s="51">
        <v>2</v>
      </c>
      <c r="D61" s="41">
        <v>10</v>
      </c>
      <c r="E61" s="41"/>
      <c r="F61" s="51">
        <v>3</v>
      </c>
      <c r="G61" s="52">
        <v>4.1666666666666664E-2</v>
      </c>
      <c r="H61" s="51">
        <f t="shared" si="2"/>
        <v>0</v>
      </c>
      <c r="I61" s="94"/>
      <c r="J61" s="94"/>
      <c r="K61" s="2"/>
      <c r="L61" s="2"/>
    </row>
    <row r="62" spans="1:23" ht="12.75" x14ac:dyDescent="0.2">
      <c r="A62" s="2"/>
      <c r="B62" s="53" t="s">
        <v>88</v>
      </c>
      <c r="C62" s="51">
        <v>2</v>
      </c>
      <c r="D62" s="41">
        <v>20</v>
      </c>
      <c r="E62" s="41"/>
      <c r="F62" s="51">
        <v>3</v>
      </c>
      <c r="G62" s="52">
        <v>4.1666666666666664E-2</v>
      </c>
      <c r="H62" s="51">
        <f t="shared" si="2"/>
        <v>0</v>
      </c>
      <c r="I62" s="111"/>
      <c r="J62" s="112"/>
      <c r="K62" s="2"/>
      <c r="L62" s="2"/>
    </row>
    <row r="63" spans="1:23" ht="12.75" x14ac:dyDescent="0.2">
      <c r="A63" s="2"/>
      <c r="B63" s="53" t="s">
        <v>89</v>
      </c>
      <c r="C63" s="51">
        <v>2</v>
      </c>
      <c r="D63" s="41">
        <v>10</v>
      </c>
      <c r="E63" s="41"/>
      <c r="F63" s="51">
        <v>3</v>
      </c>
      <c r="G63" s="52">
        <v>4.1666666666666664E-2</v>
      </c>
      <c r="H63" s="51">
        <f t="shared" si="2"/>
        <v>0</v>
      </c>
      <c r="I63" s="111"/>
      <c r="J63" s="112"/>
      <c r="K63" s="2"/>
      <c r="L63" s="2"/>
    </row>
    <row r="64" spans="1:23" ht="12.75" x14ac:dyDescent="0.2">
      <c r="A64" s="2"/>
      <c r="B64" s="53" t="s">
        <v>90</v>
      </c>
      <c r="C64" s="51">
        <v>2</v>
      </c>
      <c r="D64" s="41">
        <v>10</v>
      </c>
      <c r="E64" s="41"/>
      <c r="F64" s="51">
        <v>3</v>
      </c>
      <c r="G64" s="52">
        <v>4.1666666666666664E-2</v>
      </c>
      <c r="H64" s="51">
        <f t="shared" si="2"/>
        <v>0</v>
      </c>
      <c r="I64" s="111"/>
      <c r="J64" s="112"/>
      <c r="K64" s="2"/>
      <c r="L64" s="2"/>
    </row>
    <row r="65" spans="1:23" ht="12.75" x14ac:dyDescent="0.2">
      <c r="A65" s="2"/>
      <c r="B65" s="53" t="s">
        <v>91</v>
      </c>
      <c r="C65" s="51">
        <v>2</v>
      </c>
      <c r="D65" s="41">
        <v>20</v>
      </c>
      <c r="E65" s="41"/>
      <c r="F65" s="51">
        <v>3</v>
      </c>
      <c r="G65" s="52">
        <v>4.1666666666666664E-2</v>
      </c>
      <c r="H65" s="51">
        <f t="shared" si="2"/>
        <v>0</v>
      </c>
      <c r="I65" s="64"/>
      <c r="J65" s="65"/>
      <c r="K65" s="2"/>
      <c r="L65" s="2"/>
    </row>
    <row r="66" spans="1:23" ht="13.5" thickBot="1" x14ac:dyDescent="0.25">
      <c r="A66" s="2"/>
      <c r="B66" s="53" t="s">
        <v>92</v>
      </c>
      <c r="C66" s="51">
        <v>2</v>
      </c>
      <c r="D66" s="41">
        <v>20</v>
      </c>
      <c r="E66" s="41"/>
      <c r="F66" s="51">
        <v>3</v>
      </c>
      <c r="G66" s="52">
        <v>4.1666666666666664E-2</v>
      </c>
      <c r="H66" s="51">
        <f t="shared" si="2"/>
        <v>0</v>
      </c>
      <c r="I66" s="94"/>
      <c r="J66" s="94"/>
      <c r="K66" s="2"/>
      <c r="L66" s="2"/>
    </row>
    <row r="67" spans="1:23" ht="13.5" thickBot="1" x14ac:dyDescent="0.25">
      <c r="A67" s="55" t="s">
        <v>30</v>
      </c>
      <c r="B67" s="53" t="s">
        <v>93</v>
      </c>
      <c r="C67" s="51">
        <v>2</v>
      </c>
      <c r="D67" s="41">
        <v>2</v>
      </c>
      <c r="E67" s="54" t="s">
        <v>79</v>
      </c>
      <c r="F67" s="67">
        <v>3</v>
      </c>
      <c r="G67" s="52">
        <v>4.1666666666666664E-2</v>
      </c>
      <c r="H67" s="56"/>
      <c r="I67" s="95"/>
      <c r="J67" s="95"/>
      <c r="K67" s="2"/>
      <c r="L67" s="2"/>
    </row>
    <row r="68" spans="1:23" s="43" customFormat="1" ht="12.75" x14ac:dyDescent="0.2">
      <c r="B68" s="50" t="s">
        <v>94</v>
      </c>
      <c r="C68" s="51">
        <v>2</v>
      </c>
      <c r="D68" s="60">
        <v>20</v>
      </c>
      <c r="E68" s="67"/>
      <c r="F68" s="67">
        <v>3</v>
      </c>
      <c r="G68" s="52">
        <v>4.1666666666666664E-2</v>
      </c>
      <c r="H68" s="68"/>
      <c r="I68" s="95"/>
      <c r="J68" s="95"/>
    </row>
    <row r="69" spans="1:23" ht="12.75" x14ac:dyDescent="0.2">
      <c r="A69" s="2"/>
      <c r="B69" s="53" t="s">
        <v>95</v>
      </c>
      <c r="C69" s="51">
        <v>2</v>
      </c>
      <c r="D69" s="54">
        <v>20</v>
      </c>
      <c r="E69" s="56"/>
      <c r="F69" s="67">
        <v>3</v>
      </c>
      <c r="G69" s="52">
        <v>4.1666666666666664E-2</v>
      </c>
      <c r="H69" s="56"/>
      <c r="I69" s="95"/>
      <c r="J69" s="95"/>
      <c r="K69" s="2"/>
      <c r="L69" s="2"/>
    </row>
    <row r="70" spans="1:23" ht="12.75" x14ac:dyDescent="0.2">
      <c r="A70" s="21"/>
      <c r="B70" s="38" t="s">
        <v>28</v>
      </c>
      <c r="C70" s="28"/>
      <c r="D70" s="29"/>
      <c r="E70" s="29"/>
      <c r="F70" s="29"/>
      <c r="G70" s="29"/>
      <c r="H70" s="21">
        <f>SUM(H55:H66)</f>
        <v>0</v>
      </c>
      <c r="I70" s="107"/>
      <c r="J70" s="10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x14ac:dyDescent="0.2">
      <c r="A71" s="30" t="s">
        <v>164</v>
      </c>
      <c r="B71" s="39"/>
      <c r="C71" s="31"/>
      <c r="D71" s="31"/>
      <c r="E71" s="31"/>
      <c r="F71" s="31"/>
      <c r="G71" s="31"/>
      <c r="H71" s="31"/>
      <c r="I71" s="56"/>
      <c r="J71" s="5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3.5" thickBot="1" x14ac:dyDescent="0.25">
      <c r="A72" s="4"/>
      <c r="B72" s="38" t="s">
        <v>13</v>
      </c>
      <c r="C72" s="46" t="s">
        <v>23</v>
      </c>
      <c r="D72" s="46" t="s">
        <v>24</v>
      </c>
      <c r="E72" s="46" t="s">
        <v>25</v>
      </c>
      <c r="F72" s="46" t="s">
        <v>165</v>
      </c>
      <c r="G72" s="46" t="s">
        <v>26</v>
      </c>
      <c r="H72" s="46" t="s">
        <v>27</v>
      </c>
      <c r="I72" s="97" t="s">
        <v>54</v>
      </c>
      <c r="J72" s="9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3.5" thickBot="1" x14ac:dyDescent="0.25">
      <c r="A73" s="55" t="s">
        <v>60</v>
      </c>
      <c r="B73" s="53" t="s">
        <v>110</v>
      </c>
      <c r="C73" s="51">
        <v>2</v>
      </c>
      <c r="D73" s="41">
        <v>10</v>
      </c>
      <c r="E73" s="41"/>
      <c r="F73" s="51">
        <v>3</v>
      </c>
      <c r="G73" s="52">
        <v>4.1666666666666664E-2</v>
      </c>
      <c r="H73" s="51">
        <f t="shared" ref="H73:H82" si="3">(C73*D73)*E73</f>
        <v>0</v>
      </c>
      <c r="I73" s="93"/>
      <c r="J73" s="93"/>
      <c r="K73" s="2"/>
      <c r="L73" s="2"/>
    </row>
    <row r="74" spans="1:23" ht="12.75" x14ac:dyDescent="0.2">
      <c r="A74" s="2"/>
      <c r="B74" s="53" t="s">
        <v>111</v>
      </c>
      <c r="C74" s="51">
        <v>2</v>
      </c>
      <c r="D74" s="41">
        <v>10</v>
      </c>
      <c r="E74" s="54"/>
      <c r="F74" s="51">
        <v>3</v>
      </c>
      <c r="G74" s="52">
        <v>4.1666666666666664E-2</v>
      </c>
      <c r="H74" s="51">
        <f t="shared" si="3"/>
        <v>0</v>
      </c>
      <c r="I74" s="93"/>
      <c r="J74" s="93"/>
      <c r="K74" s="2"/>
      <c r="L74" s="2"/>
    </row>
    <row r="75" spans="1:23" ht="12.75" x14ac:dyDescent="0.2">
      <c r="A75" s="2"/>
      <c r="B75" s="53" t="s">
        <v>112</v>
      </c>
      <c r="C75" s="51">
        <v>2</v>
      </c>
      <c r="D75" s="41">
        <v>10</v>
      </c>
      <c r="E75" s="54"/>
      <c r="F75" s="51">
        <v>3</v>
      </c>
      <c r="G75" s="52">
        <v>4.1666666666666664E-2</v>
      </c>
      <c r="H75" s="51">
        <f t="shared" si="3"/>
        <v>0</v>
      </c>
      <c r="I75" s="93"/>
      <c r="J75" s="93"/>
      <c r="K75" s="2"/>
      <c r="L75" s="2"/>
    </row>
    <row r="76" spans="1:23" ht="12.75" x14ac:dyDescent="0.2">
      <c r="A76" s="2"/>
      <c r="B76" s="53" t="s">
        <v>113</v>
      </c>
      <c r="C76" s="51">
        <v>2</v>
      </c>
      <c r="D76" s="41">
        <v>10</v>
      </c>
      <c r="E76" s="41"/>
      <c r="F76" s="51">
        <v>3</v>
      </c>
      <c r="G76" s="52">
        <v>4.1666666666666664E-2</v>
      </c>
      <c r="H76" s="51">
        <f t="shared" si="3"/>
        <v>0</v>
      </c>
      <c r="I76" s="94"/>
      <c r="J76" s="94"/>
      <c r="K76" s="2"/>
      <c r="L76" s="2"/>
    </row>
    <row r="77" spans="1:23" ht="12.75" x14ac:dyDescent="0.2">
      <c r="A77" s="2"/>
      <c r="B77" s="53" t="s">
        <v>114</v>
      </c>
      <c r="C77" s="51">
        <v>2</v>
      </c>
      <c r="D77" s="41">
        <v>20</v>
      </c>
      <c r="E77" s="41"/>
      <c r="F77" s="51">
        <v>3</v>
      </c>
      <c r="G77" s="52">
        <v>4.1666666666666664E-2</v>
      </c>
      <c r="H77" s="51">
        <f t="shared" si="3"/>
        <v>0</v>
      </c>
      <c r="I77" s="94"/>
      <c r="J77" s="94"/>
      <c r="K77" s="2"/>
      <c r="L77" s="2"/>
    </row>
    <row r="78" spans="1:23" ht="12.75" x14ac:dyDescent="0.2">
      <c r="A78" s="2"/>
      <c r="B78" s="53" t="s">
        <v>115</v>
      </c>
      <c r="C78" s="51">
        <v>2</v>
      </c>
      <c r="D78" s="41">
        <v>20</v>
      </c>
      <c r="E78" s="41"/>
      <c r="F78" s="51">
        <v>3</v>
      </c>
      <c r="G78" s="52">
        <v>4.1666666666666664E-2</v>
      </c>
      <c r="H78" s="51">
        <f t="shared" si="3"/>
        <v>0</v>
      </c>
      <c r="I78" s="94"/>
      <c r="J78" s="94"/>
      <c r="K78" s="2"/>
      <c r="L78" s="2"/>
    </row>
    <row r="79" spans="1:23" ht="12.75" x14ac:dyDescent="0.2">
      <c r="A79" s="2"/>
      <c r="B79" s="53" t="s">
        <v>103</v>
      </c>
      <c r="C79" s="51">
        <v>2</v>
      </c>
      <c r="D79" s="41">
        <v>10</v>
      </c>
      <c r="E79" s="41"/>
      <c r="F79" s="51">
        <v>3</v>
      </c>
      <c r="G79" s="52">
        <v>4.1666666666666664E-2</v>
      </c>
      <c r="H79" s="51">
        <f t="shared" si="3"/>
        <v>0</v>
      </c>
      <c r="I79" s="111"/>
      <c r="J79" s="112"/>
      <c r="K79" s="2"/>
      <c r="L79" s="2"/>
    </row>
    <row r="80" spans="1:23" ht="12.75" x14ac:dyDescent="0.2">
      <c r="A80" s="2"/>
      <c r="B80" s="53" t="s">
        <v>104</v>
      </c>
      <c r="C80" s="51">
        <v>2</v>
      </c>
      <c r="D80" s="41">
        <v>10</v>
      </c>
      <c r="E80" s="41"/>
      <c r="F80" s="51">
        <v>3</v>
      </c>
      <c r="G80" s="52">
        <v>4.1666666666666664E-2</v>
      </c>
      <c r="H80" s="51">
        <f t="shared" si="3"/>
        <v>0</v>
      </c>
      <c r="I80" s="111"/>
      <c r="J80" s="112"/>
      <c r="K80" s="2"/>
      <c r="L80" s="2"/>
    </row>
    <row r="81" spans="1:23" ht="12.75" x14ac:dyDescent="0.2">
      <c r="A81" s="2"/>
      <c r="B81" s="53" t="s">
        <v>116</v>
      </c>
      <c r="C81" s="51">
        <v>2</v>
      </c>
      <c r="D81" s="41">
        <v>10</v>
      </c>
      <c r="E81" s="41"/>
      <c r="F81" s="51">
        <v>3</v>
      </c>
      <c r="G81" s="52">
        <v>4.1666666666666664E-2</v>
      </c>
      <c r="H81" s="51">
        <f t="shared" si="3"/>
        <v>0</v>
      </c>
      <c r="I81" s="111"/>
      <c r="J81" s="112"/>
      <c r="K81" s="2"/>
      <c r="L81" s="2"/>
    </row>
    <row r="82" spans="1:23" ht="13.5" thickBot="1" x14ac:dyDescent="0.25">
      <c r="A82" s="2"/>
      <c r="B82" s="53" t="s">
        <v>117</v>
      </c>
      <c r="C82" s="51">
        <v>2</v>
      </c>
      <c r="D82" s="41">
        <v>15</v>
      </c>
      <c r="E82" s="41"/>
      <c r="F82" s="51">
        <v>3</v>
      </c>
      <c r="G82" s="52">
        <v>4.1666666666666664E-2</v>
      </c>
      <c r="H82" s="51">
        <f t="shared" si="3"/>
        <v>0</v>
      </c>
      <c r="I82" s="111"/>
      <c r="J82" s="112"/>
      <c r="K82" s="2"/>
      <c r="L82" s="2"/>
    </row>
    <row r="83" spans="1:23" ht="13.5" thickBot="1" x14ac:dyDescent="0.25">
      <c r="A83" s="55" t="s">
        <v>41</v>
      </c>
      <c r="B83" s="53" t="s">
        <v>118</v>
      </c>
      <c r="C83" s="51">
        <v>2</v>
      </c>
      <c r="D83" s="56"/>
      <c r="E83" s="54" t="s">
        <v>77</v>
      </c>
      <c r="F83" s="56"/>
      <c r="G83" s="52">
        <v>4.1666666666666664E-2</v>
      </c>
      <c r="H83" s="56"/>
      <c r="I83" s="94"/>
      <c r="J83" s="94"/>
      <c r="K83" s="2"/>
      <c r="L83" s="2"/>
    </row>
    <row r="84" spans="1:23" ht="12.75" x14ac:dyDescent="0.2">
      <c r="A84" s="2"/>
      <c r="B84" s="50" t="s">
        <v>119</v>
      </c>
      <c r="C84" s="51">
        <v>2</v>
      </c>
      <c r="D84" s="41">
        <v>2</v>
      </c>
      <c r="E84" s="54" t="s">
        <v>77</v>
      </c>
      <c r="F84" s="56"/>
      <c r="G84" s="52">
        <v>4.1666666666666664E-2</v>
      </c>
      <c r="H84" s="56"/>
      <c r="I84" s="94"/>
      <c r="J84" s="94"/>
      <c r="K84" s="2"/>
      <c r="L84" s="2"/>
    </row>
    <row r="85" spans="1:23" ht="12.75" x14ac:dyDescent="0.2">
      <c r="A85" s="2"/>
      <c r="B85" s="53" t="s">
        <v>120</v>
      </c>
      <c r="C85" s="51">
        <v>2</v>
      </c>
      <c r="D85" s="41">
        <v>2</v>
      </c>
      <c r="E85" s="54" t="s">
        <v>77</v>
      </c>
      <c r="F85" s="56"/>
      <c r="G85" s="52">
        <v>4.1666666666666664E-2</v>
      </c>
      <c r="H85" s="56"/>
      <c r="I85" s="95"/>
      <c r="J85" s="95"/>
      <c r="K85" s="2"/>
      <c r="L85" s="2"/>
    </row>
    <row r="86" spans="1:23" ht="12.75" x14ac:dyDescent="0.2">
      <c r="A86" s="2"/>
      <c r="B86" s="53" t="s">
        <v>121</v>
      </c>
      <c r="C86" s="51">
        <v>2</v>
      </c>
      <c r="D86" s="41">
        <v>16</v>
      </c>
      <c r="E86" s="63"/>
      <c r="F86" s="56"/>
      <c r="G86" s="52">
        <v>4.1666666666666664E-2</v>
      </c>
      <c r="H86" s="56"/>
      <c r="I86" s="95"/>
      <c r="J86" s="95"/>
      <c r="K86" s="2"/>
      <c r="L86" s="2"/>
    </row>
    <row r="87" spans="1:23" ht="12.75" x14ac:dyDescent="0.2">
      <c r="A87" s="2"/>
      <c r="B87" s="53" t="s">
        <v>105</v>
      </c>
      <c r="C87" s="51">
        <v>2</v>
      </c>
      <c r="D87" s="41">
        <v>2</v>
      </c>
      <c r="E87" s="54" t="s">
        <v>77</v>
      </c>
      <c r="F87" s="56"/>
      <c r="G87" s="52">
        <v>4.1666666666666664E-2</v>
      </c>
      <c r="H87" s="56"/>
      <c r="I87" s="95"/>
      <c r="J87" s="95"/>
      <c r="K87" s="2"/>
      <c r="L87" s="2"/>
    </row>
    <row r="88" spans="1:23" ht="12.75" x14ac:dyDescent="0.2">
      <c r="A88" s="21"/>
      <c r="B88" s="38" t="s">
        <v>28</v>
      </c>
      <c r="C88" s="28"/>
      <c r="D88" s="29"/>
      <c r="E88" s="29"/>
      <c r="F88" s="29"/>
      <c r="G88" s="29"/>
      <c r="H88" s="21">
        <f>SUM(H73:H82)</f>
        <v>0</v>
      </c>
      <c r="I88" s="96"/>
      <c r="J88" s="9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2.75" x14ac:dyDescent="0.2">
      <c r="A1002" s="2"/>
      <c r="B1002" s="36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2.75" x14ac:dyDescent="0.2">
      <c r="A1003" s="2"/>
      <c r="B1003" s="36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2.75" x14ac:dyDescent="0.2">
      <c r="A1004" s="2"/>
      <c r="B1004" s="36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2.75" x14ac:dyDescent="0.2">
      <c r="A1005" s="2"/>
      <c r="B1005" s="36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2.75" x14ac:dyDescent="0.2">
      <c r="A1006" s="2"/>
      <c r="B1006" s="36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2.75" x14ac:dyDescent="0.2">
      <c r="A1007" s="2"/>
      <c r="B1007" s="36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2.75" x14ac:dyDescent="0.2">
      <c r="A1008" s="2"/>
      <c r="B1008" s="36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2.75" x14ac:dyDescent="0.2">
      <c r="A1009" s="2"/>
      <c r="B1009" s="36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</sheetData>
  <mergeCells count="72">
    <mergeCell ref="I67:J67"/>
    <mergeCell ref="I68:J68"/>
    <mergeCell ref="I69:J69"/>
    <mergeCell ref="I70:J70"/>
    <mergeCell ref="I72:J72"/>
    <mergeCell ref="I61:J61"/>
    <mergeCell ref="I62:J62"/>
    <mergeCell ref="I63:J63"/>
    <mergeCell ref="I64:J64"/>
    <mergeCell ref="I66:J66"/>
    <mergeCell ref="I50:J50"/>
    <mergeCell ref="I57:J57"/>
    <mergeCell ref="I58:J58"/>
    <mergeCell ref="I59:J59"/>
    <mergeCell ref="I60:J60"/>
    <mergeCell ref="I51:J51"/>
    <mergeCell ref="I52:J52"/>
    <mergeCell ref="I54:J54"/>
    <mergeCell ref="I55:J55"/>
    <mergeCell ref="I56:J56"/>
    <mergeCell ref="I45:J45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I34:J34"/>
    <mergeCell ref="I36:J36"/>
    <mergeCell ref="I37:J37"/>
    <mergeCell ref="I38:J38"/>
    <mergeCell ref="I39:J39"/>
    <mergeCell ref="I23:J23"/>
    <mergeCell ref="I24:J24"/>
    <mergeCell ref="I31:J31"/>
    <mergeCell ref="I32:J32"/>
    <mergeCell ref="I33:J33"/>
    <mergeCell ref="I25:J25"/>
    <mergeCell ref="I26:J26"/>
    <mergeCell ref="I27:J27"/>
    <mergeCell ref="I28:J28"/>
    <mergeCell ref="I30:J30"/>
    <mergeCell ref="I19:J19"/>
    <mergeCell ref="L19:M19"/>
    <mergeCell ref="I20:J20"/>
    <mergeCell ref="I21:J21"/>
    <mergeCell ref="I22:J22"/>
    <mergeCell ref="A1:J16"/>
    <mergeCell ref="L1:M1"/>
    <mergeCell ref="L9:M9"/>
    <mergeCell ref="L10:M10"/>
    <mergeCell ref="I18:J18"/>
    <mergeCell ref="L18:M18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8:J88"/>
    <mergeCell ref="I83:J83"/>
    <mergeCell ref="I84:J84"/>
    <mergeCell ref="I85:J85"/>
    <mergeCell ref="I86:J86"/>
    <mergeCell ref="I87:J87"/>
  </mergeCells>
  <dataValidations count="1">
    <dataValidation type="list" allowBlank="1" showInputMessage="1" showErrorMessage="1" sqref="I19:I30 I34:I44 I63:I73 I48:I56 I58:I59" xr:uid="{3D8DA7AC-07A7-49F8-BF80-2B9BEE46363A}">
      <formula1>"-1, -0.5, 0, 0.5, 1"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Important Information</vt:lpstr>
      <vt:lpstr>Pre-Workout Warmup (RAMP)</vt:lpstr>
      <vt:lpstr>Post-Workout Stretch+Mobility</vt:lpstr>
      <vt:lpstr>Week1</vt:lpstr>
      <vt:lpstr>Week2</vt:lpstr>
      <vt:lpstr>Week3</vt:lpstr>
      <vt:lpstr>Week4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Reynan Steyn</dc:creator>
  <cp:lastModifiedBy>Reynan Steyn</cp:lastModifiedBy>
  <dcterms:created xsi:type="dcterms:W3CDTF">2026-02-15T11:08:34Z</dcterms:created>
  <dcterms:modified xsi:type="dcterms:W3CDTF">2026-03-31T12:47:48Z</dcterms:modified>
</cp:coreProperties>
</file>